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OQ" sheetId="1" state="visible" r:id="rId1"/>
    <sheet xmlns:r="http://schemas.openxmlformats.org/officeDocument/2006/relationships" name="Specifications" sheetId="2" state="visible" r:id="rId2"/>
    <sheet xmlns:r="http://schemas.openxmlformats.org/officeDocument/2006/relationships" name="Price Reference" sheetId="3" state="visible" r:id="rId3"/>
  </sheets>
  <definedNames>
    <definedName name="_xlnm.Print_Titles" localSheetId="0">'BOQ'!$14:$15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₹#,##0;(₹#,##0);-"/>
    <numFmt numFmtId="165" formatCode="0&quot;%&quot;"/>
  </numFmts>
  <fonts count="22">
    <font>
      <name val="Calibri"/>
      <family val="2"/>
      <color theme="1"/>
      <sz val="11"/>
      <scheme val="minor"/>
    </font>
    <font>
      <name val="Arial"/>
      <b val="1"/>
      <color rgb="00E8A020"/>
      <sz val="16"/>
    </font>
    <font>
      <name val="Arial"/>
      <i val="1"/>
      <color rgb="008A90A8"/>
      <sz val="9"/>
    </font>
    <font>
      <name val="Arial"/>
      <color rgb="008A90A8"/>
      <sz val="9"/>
    </font>
    <font>
      <name val="Arial"/>
      <b val="1"/>
      <color rgb="00E8A020"/>
      <sz val="9"/>
    </font>
    <font>
      <name val="Arial"/>
      <color rgb="00E8EAF0"/>
      <sz val="10"/>
    </font>
    <font>
      <name val="Arial"/>
      <b val="1"/>
      <color rgb="000F1117"/>
      <sz val="9"/>
    </font>
    <font>
      <name val="Arial"/>
      <i val="1"/>
      <color rgb="008A90A8"/>
      <sz val="8"/>
    </font>
    <font>
      <name val="Arial"/>
      <b val="1"/>
      <color rgb="00E8A020"/>
      <sz val="10"/>
    </font>
    <font>
      <name val="Arial"/>
      <b val="1"/>
      <color rgb="008A90A8"/>
      <sz val="9"/>
    </font>
    <font>
      <name val="Arial"/>
      <color rgb="00E8EAF0"/>
      <sz val="9"/>
    </font>
    <font>
      <name val="Arial"/>
      <b val="1"/>
      <color rgb="004FC3F7"/>
      <sz val="10"/>
    </font>
    <font>
      <name val="Arial"/>
      <b val="1"/>
      <color rgb="00E8EAF0"/>
      <sz val="9"/>
    </font>
    <font>
      <name val="Arial"/>
      <b val="1"/>
      <color rgb="00E8EAF0"/>
      <sz val="10"/>
    </font>
    <font>
      <name val="Arial"/>
      <b val="1"/>
      <color rgb="000F1117"/>
      <sz val="10"/>
    </font>
    <font>
      <name val="Arial"/>
      <b val="1"/>
      <color rgb="000F1117"/>
      <sz val="11"/>
    </font>
    <font>
      <name val="Arial"/>
      <color rgb="008A90A8"/>
      <sz val="8.5"/>
    </font>
    <font>
      <name val="Arial"/>
      <b val="1"/>
      <color rgb="00E8A020"/>
      <sz val="14"/>
    </font>
    <font>
      <name val="Arial"/>
      <b val="1"/>
      <color rgb="002ECC71"/>
      <sz val="10"/>
    </font>
    <font>
      <name val="Arial"/>
      <b val="1"/>
      <color rgb="002ECC71"/>
      <sz val="9"/>
    </font>
    <font>
      <name val="Arial"/>
      <b val="1"/>
      <color rgb="00E8A020"/>
      <sz val="13"/>
    </font>
    <font>
      <name val="Arial"/>
      <color rgb="00E8A020"/>
      <sz val="9"/>
    </font>
  </fonts>
  <fills count="8">
    <fill>
      <patternFill/>
    </fill>
    <fill>
      <patternFill patternType="gray125"/>
    </fill>
    <fill>
      <patternFill patternType="solid">
        <fgColor rgb="000F1117"/>
        <bgColor rgb="000F1117"/>
      </patternFill>
    </fill>
    <fill>
      <patternFill patternType="solid">
        <fgColor rgb="00E8A020"/>
        <bgColor rgb="00E8A020"/>
      </patternFill>
    </fill>
    <fill>
      <patternFill patternType="solid">
        <fgColor rgb="00181C27"/>
        <bgColor rgb="00181C27"/>
      </patternFill>
    </fill>
    <fill>
      <patternFill patternType="solid">
        <fgColor rgb="001E2333"/>
        <bgColor rgb="001E2333"/>
      </patternFill>
    </fill>
    <fill>
      <patternFill patternType="solid">
        <fgColor rgb="003D2E08"/>
        <bgColor rgb="003D2E08"/>
      </patternFill>
    </fill>
    <fill>
      <patternFill patternType="solid">
        <fgColor rgb="001A2744"/>
        <bgColor rgb="001A2744"/>
      </patternFill>
    </fill>
  </fills>
  <borders count="14">
    <border>
      <left/>
      <right/>
      <top/>
      <bottom/>
      <diagonal/>
    </border>
    <border/>
    <border>
      <bottom style="thin">
        <color rgb="00E8A020"/>
      </bottom>
    </border>
    <border>
      <left style="thin">
        <color rgb="000F1117"/>
      </left>
      <right style="thin">
        <color rgb="000F1117"/>
      </right>
      <top style="thin">
        <color rgb="000F1117"/>
      </top>
      <bottom style="medium">
        <color rgb="000F1117"/>
      </bottom>
    </border>
    <border>
      <bottom style="thin">
        <color rgb="002A2F42"/>
      </bottom>
    </border>
    <border>
      <left style="thin">
        <color rgb="00E8A020"/>
      </left>
      <right style="thin">
        <color rgb="00E8A020"/>
      </right>
      <top style="medium">
        <color rgb="00E8A020"/>
      </top>
      <bottom style="thin">
        <color rgb="00E8A020"/>
      </bottom>
    </border>
    <border>
      <left style="thin">
        <color rgb="002A2F42"/>
      </left>
      <right style="thin">
        <color rgb="002A2F42"/>
      </right>
      <bottom style="thin">
        <color rgb="002A2F42"/>
      </bottom>
    </border>
    <border>
      <left style="thin">
        <color rgb="00E8A020"/>
      </left>
      <right style="thin">
        <color rgb="00E8A020"/>
      </right>
      <top style="thin">
        <color rgb="00E8A020"/>
      </top>
      <bottom style="thin">
        <color rgb="00E8A020"/>
      </bottom>
    </border>
    <border>
      <left style="medium">
        <color rgb="00E8A020"/>
      </left>
      <right style="medium">
        <color rgb="00E8A020"/>
      </right>
      <top style="medium">
        <color rgb="00E8A020"/>
      </top>
      <bottom style="medium">
        <color rgb="00E8A020"/>
      </bottom>
    </border>
    <border>
      <top style="medium">
        <color rgb="00E8A020"/>
      </top>
      <bottom style="thin">
        <color rgb="00E8A020"/>
      </bottom>
    </border>
    <border>
      <bottom style="thin">
        <color rgb="008A90A8"/>
      </bottom>
    </border>
    <border>
      <left style="thin">
        <color rgb="000F1117"/>
      </left>
      <right style="thin">
        <color rgb="000F1117"/>
      </right>
      <top style="thin">
        <color rgb="000F1117"/>
      </top>
      <bottom style="thin">
        <color rgb="000F1117"/>
      </bottom>
    </border>
    <border>
      <left style="thin">
        <color rgb="002A2F42"/>
      </left>
      <right style="thin">
        <color rgb="002A2F42"/>
      </right>
      <top style="thin">
        <color rgb="002A2F42"/>
      </top>
      <bottom style="thin">
        <color rgb="002A2F42"/>
      </bottom>
    </border>
    <border>
      <top style="thin">
        <color rgb="00E8A020"/>
      </top>
      <bottom style="thin">
        <color rgb="00E8A020"/>
      </bottom>
    </border>
  </borders>
  <cellStyleXfs count="1">
    <xf numFmtId="0" fontId="0" fillId="0" borderId="0"/>
  </cellStyleXfs>
  <cellXfs count="55">
    <xf numFmtId="0" fontId="0" fillId="0" borderId="0" pivotButton="0" quotePrefix="0" xfId="0"/>
    <xf numFmtId="0" fontId="0" fillId="2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2" borderId="0" applyAlignment="1" pivotButton="0" quotePrefix="0" xfId="0">
      <alignment horizontal="center" vertical="center"/>
    </xf>
    <xf numFmtId="0" fontId="0" fillId="3" borderId="1" pivotButton="0" quotePrefix="0" xfId="0"/>
    <xf numFmtId="0" fontId="4" fillId="4" borderId="0" applyAlignment="1" pivotButton="0" quotePrefix="0" xfId="0">
      <alignment horizontal="right" vertical="center"/>
    </xf>
    <xf numFmtId="0" fontId="5" fillId="5" borderId="2" applyAlignment="1" pivotButton="0" quotePrefix="0" xfId="0">
      <alignment horizontal="left" vertical="center"/>
    </xf>
    <xf numFmtId="0" fontId="6" fillId="3" borderId="3" applyAlignment="1" pivotButton="0" quotePrefix="0" xfId="0">
      <alignment horizontal="center" vertical="center" wrapText="1"/>
    </xf>
    <xf numFmtId="0" fontId="7" fillId="4" borderId="4" applyAlignment="1" pivotButton="0" quotePrefix="0" xfId="0">
      <alignment horizontal="center" vertical="center"/>
    </xf>
    <xf numFmtId="0" fontId="8" fillId="6" borderId="5" applyAlignment="1" pivotButton="0" quotePrefix="0" xfId="0">
      <alignment horizontal="left" vertical="center"/>
    </xf>
    <xf numFmtId="0" fontId="9" fillId="4" borderId="6" applyAlignment="1" pivotButton="0" quotePrefix="0" xfId="0">
      <alignment horizontal="center" vertical="center"/>
    </xf>
    <xf numFmtId="0" fontId="10" fillId="4" borderId="6" applyAlignment="1" pivotButton="0" quotePrefix="0" xfId="0">
      <alignment horizontal="left" vertical="center"/>
    </xf>
    <xf numFmtId="0" fontId="3" fillId="4" borderId="6" applyAlignment="1" pivotButton="0" quotePrefix="0" xfId="0">
      <alignment horizontal="left" vertical="center"/>
    </xf>
    <xf numFmtId="0" fontId="3" fillId="4" borderId="6" applyAlignment="1" pivotButton="0" quotePrefix="0" xfId="0">
      <alignment horizontal="center" vertical="center"/>
    </xf>
    <xf numFmtId="0" fontId="11" fillId="7" borderId="7" applyAlignment="1" pivotButton="0" quotePrefix="0" xfId="0">
      <alignment horizontal="center" vertical="center"/>
    </xf>
    <xf numFmtId="164" fontId="10" fillId="4" borderId="6" applyAlignment="1" pivotButton="0" quotePrefix="0" xfId="0">
      <alignment horizontal="right" vertical="center"/>
    </xf>
    <xf numFmtId="165" fontId="3" fillId="4" borderId="6" applyAlignment="1" pivotButton="0" quotePrefix="0" xfId="0">
      <alignment horizontal="center" vertical="center"/>
    </xf>
    <xf numFmtId="164" fontId="12" fillId="4" borderId="6" applyAlignment="1" pivotButton="0" quotePrefix="0" xfId="0">
      <alignment horizontal="right" vertical="center"/>
    </xf>
    <xf numFmtId="0" fontId="2" fillId="4" borderId="6" applyAlignment="1" pivotButton="0" quotePrefix="0" xfId="0">
      <alignment horizontal="left" vertical="center"/>
    </xf>
    <xf numFmtId="0" fontId="9" fillId="5" borderId="6" applyAlignment="1" pivotButton="0" quotePrefix="0" xfId="0">
      <alignment horizontal="center" vertical="center"/>
    </xf>
    <xf numFmtId="0" fontId="10" fillId="5" borderId="6" applyAlignment="1" pivotButton="0" quotePrefix="0" xfId="0">
      <alignment horizontal="left" vertical="center"/>
    </xf>
    <xf numFmtId="0" fontId="3" fillId="5" borderId="6" applyAlignment="1" pivotButton="0" quotePrefix="0" xfId="0">
      <alignment horizontal="left" vertical="center"/>
    </xf>
    <xf numFmtId="0" fontId="3" fillId="5" borderId="6" applyAlignment="1" pivotButton="0" quotePrefix="0" xfId="0">
      <alignment horizontal="center" vertical="center"/>
    </xf>
    <xf numFmtId="164" fontId="10" fillId="5" borderId="6" applyAlignment="1" pivotButton="0" quotePrefix="0" xfId="0">
      <alignment horizontal="right" vertical="center"/>
    </xf>
    <xf numFmtId="165" fontId="3" fillId="5" borderId="6" applyAlignment="1" pivotButton="0" quotePrefix="0" xfId="0">
      <alignment horizontal="center" vertical="center"/>
    </xf>
    <xf numFmtId="164" fontId="12" fillId="5" borderId="6" applyAlignment="1" pivotButton="0" quotePrefix="0" xfId="0">
      <alignment horizontal="right" vertical="center"/>
    </xf>
    <xf numFmtId="0" fontId="2" fillId="5" borderId="6" applyAlignment="1" pivotButton="0" quotePrefix="0" xfId="0">
      <alignment horizontal="left" vertical="center"/>
    </xf>
    <xf numFmtId="0" fontId="12" fillId="5" borderId="7" applyAlignment="1" pivotButton="0" quotePrefix="0" xfId="0">
      <alignment horizontal="right" vertical="center"/>
    </xf>
    <xf numFmtId="164" fontId="13" fillId="5" borderId="7" applyAlignment="1" pivotButton="0" quotePrefix="0" xfId="0">
      <alignment horizontal="right" vertical="center"/>
    </xf>
    <xf numFmtId="0" fontId="0" fillId="5" borderId="7" pivotButton="0" quotePrefix="0" xfId="0"/>
    <xf numFmtId="0" fontId="14" fillId="3" borderId="7" applyAlignment="1" pivotButton="0" quotePrefix="0" xfId="0">
      <alignment horizontal="right" vertical="center"/>
    </xf>
    <xf numFmtId="0" fontId="0" fillId="3" borderId="7" pivotButton="0" quotePrefix="0" xfId="0"/>
    <xf numFmtId="164" fontId="15" fillId="3" borderId="8" applyAlignment="1" pivotButton="0" quotePrefix="0" xfId="0">
      <alignment horizontal="right" vertical="center"/>
    </xf>
    <xf numFmtId="0" fontId="8" fillId="6" borderId="9" applyAlignment="1" pivotButton="0" quotePrefix="0" xfId="0">
      <alignment horizontal="left" vertical="center"/>
    </xf>
    <xf numFmtId="0" fontId="16" fillId="4" borderId="0" applyAlignment="1" pivotButton="0" quotePrefix="0" xfId="0">
      <alignment horizontal="left" vertical="center"/>
    </xf>
    <xf numFmtId="0" fontId="16" fillId="4" borderId="2" applyAlignment="1" pivotButton="0" quotePrefix="0" xfId="0">
      <alignment horizontal="left" vertical="center"/>
    </xf>
    <xf numFmtId="0" fontId="3" fillId="4" borderId="0" applyAlignment="1" pivotButton="0" quotePrefix="0" xfId="0">
      <alignment horizontal="left" vertical="center"/>
    </xf>
    <xf numFmtId="0" fontId="0" fillId="4" borderId="10" pivotButton="0" quotePrefix="0" xfId="0"/>
    <xf numFmtId="0" fontId="7" fillId="2" borderId="0" applyAlignment="1" pivotButton="0" quotePrefix="0" xfId="0">
      <alignment horizontal="center" vertical="center"/>
    </xf>
    <xf numFmtId="0" fontId="17" fillId="2" borderId="0" applyAlignment="1" pivotButton="0" quotePrefix="0" xfId="0">
      <alignment horizontal="center" vertical="center"/>
    </xf>
    <xf numFmtId="0" fontId="0" fillId="3" borderId="0" pivotButton="0" quotePrefix="0" xfId="0"/>
    <xf numFmtId="0" fontId="6" fillId="3" borderId="11" applyAlignment="1" pivotButton="0" quotePrefix="0" xfId="0">
      <alignment horizontal="center" vertical="center" wrapText="1"/>
    </xf>
    <xf numFmtId="0" fontId="12" fillId="5" borderId="12" applyAlignment="1" pivotButton="0" quotePrefix="0" xfId="0">
      <alignment horizontal="left" vertical="center"/>
    </xf>
    <xf numFmtId="0" fontId="18" fillId="5" borderId="12" applyAlignment="1" pivotButton="0" quotePrefix="0" xfId="0">
      <alignment horizontal="center" vertical="center"/>
    </xf>
    <xf numFmtId="0" fontId="12" fillId="4" borderId="12" applyAlignment="1" pivotButton="0" quotePrefix="0" xfId="0">
      <alignment horizontal="left" vertical="center"/>
    </xf>
    <xf numFmtId="0" fontId="18" fillId="4" borderId="12" applyAlignment="1" pivotButton="0" quotePrefix="0" xfId="0">
      <alignment horizontal="center" vertical="center"/>
    </xf>
    <xf numFmtId="0" fontId="3" fillId="4" borderId="12" applyAlignment="1" pivotButton="0" quotePrefix="0" xfId="0">
      <alignment horizontal="center" vertical="center"/>
    </xf>
    <xf numFmtId="0" fontId="3" fillId="5" borderId="12" applyAlignment="1" pivotButton="0" quotePrefix="0" xfId="0">
      <alignment horizontal="center" vertical="center"/>
    </xf>
    <xf numFmtId="0" fontId="19" fillId="5" borderId="12" applyAlignment="1" pivotButton="0" quotePrefix="0" xfId="0">
      <alignment horizontal="center" vertical="center"/>
    </xf>
    <xf numFmtId="0" fontId="20" fillId="2" borderId="0" applyAlignment="1" pivotButton="0" quotePrefix="0" xfId="0">
      <alignment horizontal="center" vertical="center"/>
    </xf>
    <xf numFmtId="0" fontId="4" fillId="6" borderId="13" applyAlignment="1" pivotButton="0" quotePrefix="0" xfId="0">
      <alignment horizontal="left" vertical="center"/>
    </xf>
    <xf numFmtId="0" fontId="10" fillId="4" borderId="12" applyAlignment="1" pivotButton="0" quotePrefix="0" xfId="0">
      <alignment horizontal="center" vertical="center"/>
    </xf>
    <xf numFmtId="0" fontId="10" fillId="5" borderId="12" applyAlignment="1" pivotButton="0" quotePrefix="0" xfId="0">
      <alignment horizontal="center" vertical="center"/>
    </xf>
    <xf numFmtId="0" fontId="21" fillId="4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E8A020"/>
    <outlinePr summaryBelow="1" summaryRight="1"/>
    <pageSetUpPr fitToPage="1"/>
  </sheetPr>
  <dimension ref="A1:S81"/>
  <sheetViews>
    <sheetView showGridLines="0" zoomScale="90" workbookViewId="0">
      <pane ySplit="13" topLeftCell="A14" activePane="bottomLeft" state="frozen"/>
      <selection pane="bottomLeft" activeCell="A1" sqref="A1"/>
    </sheetView>
  </sheetViews>
  <sheetFormatPr baseColWidth="8" defaultRowHeight="15"/>
  <cols>
    <col width="5" customWidth="1" min="1" max="1"/>
    <col width="28" customWidth="1" min="2" max="2"/>
    <col width="20" customWidth="1" min="3" max="3"/>
    <col width="14" customWidth="1" min="4" max="4"/>
    <col width="12" customWidth="1" min="5" max="5"/>
    <col width="12" customWidth="1" min="6" max="6"/>
    <col width="14" customWidth="1" min="7" max="7"/>
    <col width="10" customWidth="1" min="8" max="8"/>
    <col width="12" customWidth="1" min="9" max="9"/>
    <col width="12" customWidth="1" min="10" max="10"/>
    <col width="14" customWidth="1" min="11" max="11"/>
    <col width="12" customWidth="1" min="12" max="12"/>
    <col width="10" customWidth="1" min="13" max="13"/>
    <col width="16" customWidth="1" min="14" max="14"/>
    <col width="18" customWidth="1" min="15" max="15"/>
    <col width="10" customWidth="1" min="16" max="16"/>
    <col width="18" customWidth="1" min="17" max="17"/>
    <col width="18" customWidth="1" min="18" max="18"/>
    <col width="22" customWidth="1" min="19" max="19"/>
  </cols>
  <sheetData>
    <row r="1" ht="10" customHeight="1">
      <c r="A1" s="1" t="n"/>
      <c r="B1" s="1" t="n"/>
      <c r="C1" s="1" t="n"/>
      <c r="D1" s="1" t="n"/>
      <c r="E1" s="1" t="n"/>
      <c r="F1" s="1" t="n"/>
      <c r="G1" s="1" t="n"/>
      <c r="H1" s="1" t="n"/>
      <c r="I1" s="1" t="n"/>
      <c r="J1" s="1" t="n"/>
      <c r="K1" s="1" t="n"/>
      <c r="L1" s="1" t="n"/>
      <c r="M1" s="1" t="n"/>
      <c r="N1" s="1" t="n"/>
      <c r="O1" s="1" t="n"/>
      <c r="P1" s="1" t="n"/>
      <c r="Q1" s="1" t="n"/>
      <c r="R1" s="1" t="n"/>
      <c r="S1" s="1" t="n"/>
    </row>
    <row r="2" ht="48" customHeight="1">
      <c r="A2" s="2" t="inlineStr">
        <is>
          <t>BILL OF QUANTITIES — DECORATIVE STREET LIGHT POLES</t>
        </is>
      </c>
    </row>
    <row r="3" ht="28" customHeight="1">
      <c r="A3" s="3" t="inlineStr">
        <is>
          <t>DecorativeStreetLight.in  |  Manufactured by Xeratech, Satpur MIDC, Nashik, Maharashtra 422007</t>
        </is>
      </c>
    </row>
    <row r="4" ht="22" customHeight="1">
      <c r="A4" s="4" t="inlineStr">
        <is>
          <t>Tel: +91 9607908432  |  Email: connect@xeratech.in  |  Web: decorativestreetlight.in</t>
        </is>
      </c>
    </row>
    <row r="5" ht="3" customHeight="1">
      <c r="A5" s="5" t="n"/>
    </row>
    <row r="6" ht="8" customHeight="1">
      <c r="A6" s="1" t="n"/>
    </row>
    <row r="7" ht="22" customHeight="1">
      <c r="A7" s="6" t="inlineStr">
        <is>
          <t>Project Name:</t>
        </is>
      </c>
      <c r="F7" s="7" t="n"/>
      <c r="L7" s="6" t="inlineStr">
        <is>
          <t>Client / Organisation:</t>
        </is>
      </c>
      <c r="N7" s="7" t="n"/>
    </row>
    <row r="8" ht="22" customHeight="1">
      <c r="A8" s="6" t="inlineStr">
        <is>
          <t>Project Location:</t>
        </is>
      </c>
      <c r="F8" s="7" t="n"/>
      <c r="L8" s="6" t="inlineStr">
        <is>
          <t>Project Type:</t>
        </is>
      </c>
      <c r="N8" s="7" t="n"/>
    </row>
    <row r="9" ht="22" customHeight="1">
      <c r="A9" s="6" t="inlineStr">
        <is>
          <t>Date:</t>
        </is>
      </c>
      <c r="F9" s="7" t="n"/>
      <c r="L9" s="6" t="inlineStr">
        <is>
          <t>BOQ Ref No.:</t>
        </is>
      </c>
      <c r="N9" s="7" t="n"/>
    </row>
    <row r="10" ht="22" customHeight="1">
      <c r="A10" s="6" t="inlineStr">
        <is>
          <t>Prepared By:</t>
        </is>
      </c>
      <c r="F10" s="7" t="n"/>
      <c r="L10" s="6" t="inlineStr">
        <is>
          <t>Approved By:</t>
        </is>
      </c>
      <c r="N10" s="7" t="n"/>
    </row>
    <row r="11" ht="22" customHeight="1"/>
    <row r="12" ht="22" customHeight="1"/>
    <row r="13" ht="10" customHeight="1"/>
    <row r="14" ht="32" customHeight="1">
      <c r="A14" s="8" t="inlineStr">
        <is>
          <t>S.No.</t>
        </is>
      </c>
      <c r="B14" s="8" t="inlineStr">
        <is>
          <t>Item Description</t>
        </is>
      </c>
      <c r="C14" s="8" t="inlineStr">
        <is>
          <t>Pole Series / Model</t>
        </is>
      </c>
      <c r="D14" s="8" t="inlineStr">
        <is>
          <t>Category</t>
        </is>
      </c>
      <c r="E14" s="8" t="inlineStr">
        <is>
          <t>Height (m)</t>
        </is>
      </c>
      <c r="F14" s="8" t="inlineStr">
        <is>
          <t>Arm Config</t>
        </is>
      </c>
      <c r="G14" s="8" t="inlineStr">
        <is>
          <t>Material</t>
        </is>
      </c>
      <c r="H14" s="8" t="inlineStr">
        <is>
          <t>IP Rating</t>
        </is>
      </c>
      <c r="I14" s="8" t="inlineStr">
        <is>
          <t>Wind Zone</t>
        </is>
      </c>
      <c r="J14" s="8" t="inlineStr">
        <is>
          <t>Pole Colour</t>
        </is>
      </c>
      <c r="K14" s="8" t="inlineStr">
        <is>
          <t>LED Wattage (W)</t>
        </is>
      </c>
      <c r="L14" s="8" t="inlineStr">
        <is>
          <t>CCT</t>
        </is>
      </c>
      <c r="M14" s="8" t="inlineStr">
        <is>
          <t>Qty</t>
        </is>
      </c>
      <c r="N14" s="8" t="inlineStr">
        <is>
          <t>Unit Rate (₹)</t>
        </is>
      </c>
      <c r="O14" s="8" t="inlineStr">
        <is>
          <t>Amount (₹)</t>
        </is>
      </c>
      <c r="P14" s="8" t="inlineStr">
        <is>
          <t>GST (%)</t>
        </is>
      </c>
      <c r="Q14" s="8" t="inlineStr">
        <is>
          <t>GST Amt (₹)</t>
        </is>
      </c>
      <c r="R14" s="8" t="inlineStr">
        <is>
          <t>Total incl. GST (₹)</t>
        </is>
      </c>
      <c r="S14" s="8" t="inlineStr">
        <is>
          <t>Remarks / Ref</t>
        </is>
      </c>
    </row>
    <row r="15" ht="26" customHeight="1">
      <c r="A15" s="9" t="n"/>
      <c r="B15" s="9" t="n"/>
      <c r="C15" s="9" t="n"/>
      <c r="D15" s="9" t="n"/>
      <c r="E15" s="9" t="inlineStr">
        <is>
          <t>e.g. 6</t>
        </is>
      </c>
      <c r="F15" s="9" t="n"/>
      <c r="G15" s="9" t="n"/>
      <c r="H15" s="9" t="n"/>
      <c r="I15" s="9" t="n"/>
      <c r="J15" s="9" t="n"/>
      <c r="K15" s="9" t="n"/>
      <c r="L15" s="9" t="n"/>
      <c r="M15" s="9" t="inlineStr">
        <is>
          <t>nos.</t>
        </is>
      </c>
      <c r="N15" s="9" t="inlineStr">
        <is>
          <t>ex-GST</t>
        </is>
      </c>
      <c r="O15" s="9">
        <f>Qty × Rate</f>
        <v/>
      </c>
      <c r="P15" s="9" t="inlineStr">
        <is>
          <t>18% std</t>
        </is>
      </c>
      <c r="Q15" s="9">
        <f>Amt × GST%</f>
        <v/>
      </c>
      <c r="R15" s="9">
        <f>Amt+GST</f>
        <v/>
      </c>
      <c r="S15" s="9" t="n"/>
    </row>
    <row r="16" ht="22" customHeight="1">
      <c r="A16" s="10" t="inlineStr">
        <is>
          <t>SECTION A — HERITAGE POLES (Themed / Cultural Motifs)</t>
        </is>
      </c>
    </row>
    <row r="17" ht="20" customHeight="1">
      <c r="A17" s="11" t="n">
        <v>1</v>
      </c>
      <c r="B17" s="12" t="inlineStr">
        <is>
          <t>Ashok Chakra Double Arm Decorative Pole</t>
        </is>
      </c>
      <c r="C17" s="13" t="inlineStr">
        <is>
          <t>Ashok Chakra Series</t>
        </is>
      </c>
      <c r="D17" s="13" t="inlineStr">
        <is>
          <t>Heritage</t>
        </is>
      </c>
      <c r="E17" s="14" t="inlineStr">
        <is>
          <t>6</t>
        </is>
      </c>
      <c r="F17" s="14" t="inlineStr">
        <is>
          <t>Double Arm</t>
        </is>
      </c>
      <c r="G17" s="14" t="inlineStr">
        <is>
          <t>GI IS:1239</t>
        </is>
      </c>
      <c r="H17" s="14" t="inlineStr">
        <is>
          <t>IP65</t>
        </is>
      </c>
      <c r="I17" s="14" t="inlineStr">
        <is>
          <t>Zone II</t>
        </is>
      </c>
      <c r="J17" s="14" t="inlineStr">
        <is>
          <t>Graphite Grey</t>
        </is>
      </c>
      <c r="K17" s="14" t="inlineStr">
        <is>
          <t>40</t>
        </is>
      </c>
      <c r="L17" s="14" t="inlineStr">
        <is>
          <t>4000K</t>
        </is>
      </c>
      <c r="M17" s="15" t="n"/>
      <c r="N17" s="15" t="n"/>
      <c r="O17" s="16">
        <f>IF(M17="","",M17*N17)</f>
        <v/>
      </c>
      <c r="P17" s="17" t="n">
        <v>18</v>
      </c>
      <c r="Q17" s="16">
        <f>IF(O17="","",O17*P17/100)</f>
        <v/>
      </c>
      <c r="R17" s="18">
        <f>IF(O17="","",O17+Q17)</f>
        <v/>
      </c>
      <c r="S17" s="19" t="n"/>
    </row>
    <row r="18" ht="20" customHeight="1">
      <c r="A18" s="20" t="n">
        <v>2</v>
      </c>
      <c r="B18" s="21" t="inlineStr">
        <is>
          <t>Ashok Chakra Single Arm Decorative Pole</t>
        </is>
      </c>
      <c r="C18" s="22" t="inlineStr">
        <is>
          <t>Ashok Chakra Series</t>
        </is>
      </c>
      <c r="D18" s="22" t="inlineStr">
        <is>
          <t>Heritage</t>
        </is>
      </c>
      <c r="E18" s="23" t="inlineStr">
        <is>
          <t>5</t>
        </is>
      </c>
      <c r="F18" s="23" t="inlineStr">
        <is>
          <t>Single Arm</t>
        </is>
      </c>
      <c r="G18" s="23" t="inlineStr">
        <is>
          <t>GI IS:1239</t>
        </is>
      </c>
      <c r="H18" s="23" t="inlineStr">
        <is>
          <t>IP65</t>
        </is>
      </c>
      <c r="I18" s="23" t="inlineStr">
        <is>
          <t>Zone II</t>
        </is>
      </c>
      <c r="J18" s="23" t="inlineStr">
        <is>
          <t>Graphite Grey</t>
        </is>
      </c>
      <c r="K18" s="23" t="inlineStr">
        <is>
          <t>30</t>
        </is>
      </c>
      <c r="L18" s="23" t="inlineStr">
        <is>
          <t>4000K</t>
        </is>
      </c>
      <c r="M18" s="15" t="n"/>
      <c r="N18" s="15" t="n"/>
      <c r="O18" s="24">
        <f>IF(M18="","",M18*N18)</f>
        <v/>
      </c>
      <c r="P18" s="25" t="n">
        <v>18</v>
      </c>
      <c r="Q18" s="24">
        <f>IF(O18="","",O18*P18/100)</f>
        <v/>
      </c>
      <c r="R18" s="26">
        <f>IF(O18="","",O18+Q18)</f>
        <v/>
      </c>
      <c r="S18" s="27" t="n"/>
    </row>
    <row r="19" ht="20" customHeight="1">
      <c r="A19" s="11" t="n">
        <v>3</v>
      </c>
      <c r="B19" s="12" t="inlineStr">
        <is>
          <t>Dhal Talwar Double Arm Decorative Pole</t>
        </is>
      </c>
      <c r="C19" s="13" t="inlineStr">
        <is>
          <t>Dhal Talwar Series</t>
        </is>
      </c>
      <c r="D19" s="13" t="inlineStr">
        <is>
          <t>Heritage</t>
        </is>
      </c>
      <c r="E19" s="14" t="inlineStr">
        <is>
          <t>6</t>
        </is>
      </c>
      <c r="F19" s="14" t="inlineStr">
        <is>
          <t>Double Arm</t>
        </is>
      </c>
      <c r="G19" s="14" t="inlineStr">
        <is>
          <t>GI IS:1239</t>
        </is>
      </c>
      <c r="H19" s="14" t="inlineStr">
        <is>
          <t>IP65</t>
        </is>
      </c>
      <c r="I19" s="14" t="inlineStr">
        <is>
          <t>Zone II</t>
        </is>
      </c>
      <c r="J19" s="14" t="inlineStr">
        <is>
          <t>Graphite Grey</t>
        </is>
      </c>
      <c r="K19" s="14" t="inlineStr">
        <is>
          <t>40</t>
        </is>
      </c>
      <c r="L19" s="14" t="inlineStr">
        <is>
          <t>4000K</t>
        </is>
      </c>
      <c r="M19" s="15" t="n"/>
      <c r="N19" s="15" t="n"/>
      <c r="O19" s="16">
        <f>IF(M19="","",M19*N19)</f>
        <v/>
      </c>
      <c r="P19" s="17" t="n">
        <v>18</v>
      </c>
      <c r="Q19" s="16">
        <f>IF(O19="","",O19*P19/100)</f>
        <v/>
      </c>
      <c r="R19" s="18">
        <f>IF(O19="","",O19+Q19)</f>
        <v/>
      </c>
      <c r="S19" s="19" t="n"/>
    </row>
    <row r="20" ht="20" customHeight="1">
      <c r="A20" s="20" t="n">
        <v>4</v>
      </c>
      <c r="B20" s="21" t="inlineStr">
        <is>
          <t>Trishul Double Arm Decorative Pole</t>
        </is>
      </c>
      <c r="C20" s="22" t="inlineStr">
        <is>
          <t>Trishul Series</t>
        </is>
      </c>
      <c r="D20" s="22" t="inlineStr">
        <is>
          <t>Heritage</t>
        </is>
      </c>
      <c r="E20" s="23" t="inlineStr">
        <is>
          <t>5</t>
        </is>
      </c>
      <c r="F20" s="23" t="inlineStr">
        <is>
          <t>Double Arm</t>
        </is>
      </c>
      <c r="G20" s="23" t="inlineStr">
        <is>
          <t>GI IS:1239</t>
        </is>
      </c>
      <c r="H20" s="23" t="inlineStr">
        <is>
          <t>IP65</t>
        </is>
      </c>
      <c r="I20" s="23" t="inlineStr">
        <is>
          <t>Zone II</t>
        </is>
      </c>
      <c r="J20" s="23" t="inlineStr">
        <is>
          <t>Graphite Grey</t>
        </is>
      </c>
      <c r="K20" s="23" t="inlineStr">
        <is>
          <t>30</t>
        </is>
      </c>
      <c r="L20" s="23" t="inlineStr">
        <is>
          <t>3000K</t>
        </is>
      </c>
      <c r="M20" s="15" t="n"/>
      <c r="N20" s="15" t="n"/>
      <c r="O20" s="24">
        <f>IF(M20="","",M20*N20)</f>
        <v/>
      </c>
      <c r="P20" s="25" t="n">
        <v>18</v>
      </c>
      <c r="Q20" s="24">
        <f>IF(O20="","",O20*P20/100)</f>
        <v/>
      </c>
      <c r="R20" s="26">
        <f>IF(O20="","",O20+Q20)</f>
        <v/>
      </c>
      <c r="S20" s="27" t="n"/>
    </row>
    <row r="21" ht="20" customHeight="1">
      <c r="A21" s="11" t="n">
        <v>5</v>
      </c>
      <c r="B21" s="12" t="inlineStr">
        <is>
          <t>Chhatrapati Design Decorative Pole</t>
        </is>
      </c>
      <c r="C21" s="13" t="inlineStr">
        <is>
          <t>Chhatrapati Series</t>
        </is>
      </c>
      <c r="D21" s="13" t="inlineStr">
        <is>
          <t>Heritage</t>
        </is>
      </c>
      <c r="E21" s="14" t="inlineStr">
        <is>
          <t>6</t>
        </is>
      </c>
      <c r="F21" s="14" t="inlineStr">
        <is>
          <t>Double Arm</t>
        </is>
      </c>
      <c r="G21" s="14" t="inlineStr">
        <is>
          <t>GI IS:1239</t>
        </is>
      </c>
      <c r="H21" s="14" t="inlineStr">
        <is>
          <t>IP65</t>
        </is>
      </c>
      <c r="I21" s="14" t="inlineStr">
        <is>
          <t>Zone II</t>
        </is>
      </c>
      <c r="J21" s="14" t="inlineStr">
        <is>
          <t>Graphite Grey</t>
        </is>
      </c>
      <c r="K21" s="14" t="inlineStr">
        <is>
          <t>40</t>
        </is>
      </c>
      <c r="L21" s="14" t="inlineStr">
        <is>
          <t>4000K</t>
        </is>
      </c>
      <c r="M21" s="15" t="n"/>
      <c r="N21" s="15" t="n"/>
      <c r="O21" s="16">
        <f>IF(M21="","",M21*N21)</f>
        <v/>
      </c>
      <c r="P21" s="17" t="n">
        <v>18</v>
      </c>
      <c r="Q21" s="16">
        <f>IF(O21="","",O21*P21/100)</f>
        <v/>
      </c>
      <c r="R21" s="18">
        <f>IF(O21="","",O21+Q21)</f>
        <v/>
      </c>
      <c r="S21" s="19" t="n"/>
    </row>
    <row r="22" ht="20" customHeight="1">
      <c r="A22" s="20" t="n">
        <v>6</v>
      </c>
      <c r="B22" s="21" t="inlineStr">
        <is>
          <t>Vitthal Theme Double Arm Decorative Pole</t>
        </is>
      </c>
      <c r="C22" s="22" t="inlineStr">
        <is>
          <t>Vitthal Series</t>
        </is>
      </c>
      <c r="D22" s="22" t="inlineStr">
        <is>
          <t>Heritage</t>
        </is>
      </c>
      <c r="E22" s="23" t="inlineStr">
        <is>
          <t>5</t>
        </is>
      </c>
      <c r="F22" s="23" t="inlineStr">
        <is>
          <t>Double Arm</t>
        </is>
      </c>
      <c r="G22" s="23" t="inlineStr">
        <is>
          <t>GI IS:1239</t>
        </is>
      </c>
      <c r="H22" s="23" t="inlineStr">
        <is>
          <t>IP65</t>
        </is>
      </c>
      <c r="I22" s="23" t="inlineStr">
        <is>
          <t>Zone II</t>
        </is>
      </c>
      <c r="J22" s="23" t="inlineStr">
        <is>
          <t>Graphite Grey</t>
        </is>
      </c>
      <c r="K22" s="23" t="inlineStr">
        <is>
          <t>30</t>
        </is>
      </c>
      <c r="L22" s="23" t="inlineStr">
        <is>
          <t>3000K</t>
        </is>
      </c>
      <c r="M22" s="15" t="n"/>
      <c r="N22" s="15" t="n"/>
      <c r="O22" s="24">
        <f>IF(M22="","",M22*N22)</f>
        <v/>
      </c>
      <c r="P22" s="25" t="n">
        <v>18</v>
      </c>
      <c r="Q22" s="24">
        <f>IF(O22="","",O22*P22/100)</f>
        <v/>
      </c>
      <c r="R22" s="26">
        <f>IF(O22="","",O22+Q22)</f>
        <v/>
      </c>
      <c r="S22" s="27" t="n"/>
    </row>
    <row r="23" ht="20" customHeight="1">
      <c r="A23" s="11" t="n">
        <v>7</v>
      </c>
      <c r="B23" s="12" t="inlineStr">
        <is>
          <t>Om Theme Double Arm Decorative Pole</t>
        </is>
      </c>
      <c r="C23" s="13" t="inlineStr">
        <is>
          <t>Om Series</t>
        </is>
      </c>
      <c r="D23" s="13" t="inlineStr">
        <is>
          <t>Heritage</t>
        </is>
      </c>
      <c r="E23" s="14" t="inlineStr">
        <is>
          <t>5</t>
        </is>
      </c>
      <c r="F23" s="14" t="inlineStr">
        <is>
          <t>Double Arm</t>
        </is>
      </c>
      <c r="G23" s="14" t="inlineStr">
        <is>
          <t>GI IS:1239</t>
        </is>
      </c>
      <c r="H23" s="14" t="inlineStr">
        <is>
          <t>IP65</t>
        </is>
      </c>
      <c r="I23" s="14" t="inlineStr">
        <is>
          <t>Zone II</t>
        </is>
      </c>
      <c r="J23" s="14" t="inlineStr">
        <is>
          <t>Graphite Grey</t>
        </is>
      </c>
      <c r="K23" s="14" t="inlineStr">
        <is>
          <t>30</t>
        </is>
      </c>
      <c r="L23" s="14" t="inlineStr">
        <is>
          <t>3000K</t>
        </is>
      </c>
      <c r="M23" s="15" t="n"/>
      <c r="N23" s="15" t="n"/>
      <c r="O23" s="16">
        <f>IF(M23="","",M23*N23)</f>
        <v/>
      </c>
      <c r="P23" s="17" t="n">
        <v>18</v>
      </c>
      <c r="Q23" s="16">
        <f>IF(O23="","",O23*P23/100)</f>
        <v/>
      </c>
      <c r="R23" s="18">
        <f>IF(O23="","",O23+Q23)</f>
        <v/>
      </c>
      <c r="S23" s="19" t="n"/>
    </row>
    <row r="24" ht="20" customHeight="1">
      <c r="A24" s="20" t="n">
        <v>8</v>
      </c>
      <c r="B24" s="21" t="inlineStr">
        <is>
          <t>Rajmudra Double Arm Decorative Pole</t>
        </is>
      </c>
      <c r="C24" s="22" t="inlineStr">
        <is>
          <t>Rajmudra Series</t>
        </is>
      </c>
      <c r="D24" s="22" t="inlineStr">
        <is>
          <t>Heritage</t>
        </is>
      </c>
      <c r="E24" s="23" t="inlineStr">
        <is>
          <t>6</t>
        </is>
      </c>
      <c r="F24" s="23" t="inlineStr">
        <is>
          <t>Double Arm</t>
        </is>
      </c>
      <c r="G24" s="23" t="inlineStr">
        <is>
          <t>GI IS:1239</t>
        </is>
      </c>
      <c r="H24" s="23" t="inlineStr">
        <is>
          <t>IP65</t>
        </is>
      </c>
      <c r="I24" s="23" t="inlineStr">
        <is>
          <t>Zone II</t>
        </is>
      </c>
      <c r="J24" s="23" t="inlineStr">
        <is>
          <t>Graphite Grey</t>
        </is>
      </c>
      <c r="K24" s="23" t="inlineStr">
        <is>
          <t>40</t>
        </is>
      </c>
      <c r="L24" s="23" t="inlineStr">
        <is>
          <t>4000K</t>
        </is>
      </c>
      <c r="M24" s="15" t="n"/>
      <c r="N24" s="15" t="n"/>
      <c r="O24" s="24">
        <f>IF(M24="","",M24*N24)</f>
        <v/>
      </c>
      <c r="P24" s="25" t="n">
        <v>18</v>
      </c>
      <c r="Q24" s="24">
        <f>IF(O24="","",O24*P24/100)</f>
        <v/>
      </c>
      <c r="R24" s="26">
        <f>IF(O24="","",O24+Q24)</f>
        <v/>
      </c>
      <c r="S24" s="27" t="n"/>
    </row>
    <row r="25" ht="20" customHeight="1">
      <c r="A25" s="11" t="n">
        <v>9</v>
      </c>
      <c r="B25" s="12" t="inlineStr">
        <is>
          <t>Sun Theme Double Arm Decorative Pole</t>
        </is>
      </c>
      <c r="C25" s="13" t="inlineStr">
        <is>
          <t>Sun Series</t>
        </is>
      </c>
      <c r="D25" s="13" t="inlineStr">
        <is>
          <t>Heritage</t>
        </is>
      </c>
      <c r="E25" s="14" t="inlineStr">
        <is>
          <t>6</t>
        </is>
      </c>
      <c r="F25" s="14" t="inlineStr">
        <is>
          <t>Double Arm</t>
        </is>
      </c>
      <c r="G25" s="14" t="inlineStr">
        <is>
          <t>GI IS:1239</t>
        </is>
      </c>
      <c r="H25" s="14" t="inlineStr">
        <is>
          <t>IP65</t>
        </is>
      </c>
      <c r="I25" s="14" t="inlineStr">
        <is>
          <t>Zone II</t>
        </is>
      </c>
      <c r="J25" s="14" t="inlineStr">
        <is>
          <t>Graphite Grey</t>
        </is>
      </c>
      <c r="K25" s="14" t="inlineStr">
        <is>
          <t>40</t>
        </is>
      </c>
      <c r="L25" s="14" t="inlineStr">
        <is>
          <t>4000K</t>
        </is>
      </c>
      <c r="M25" s="15" t="n"/>
      <c r="N25" s="15" t="n"/>
      <c r="O25" s="16">
        <f>IF(M25="","",M25*N25)</f>
        <v/>
      </c>
      <c r="P25" s="17" t="n">
        <v>18</v>
      </c>
      <c r="Q25" s="16">
        <f>IF(O25="","",O25*P25/100)</f>
        <v/>
      </c>
      <c r="R25" s="18">
        <f>IF(O25="","",O25+Q25)</f>
        <v/>
      </c>
      <c r="S25" s="19" t="n"/>
    </row>
    <row r="26" ht="20" customHeight="1">
      <c r="A26" s="20" t="n">
        <v>10</v>
      </c>
      <c r="B26" s="21" t="inlineStr">
        <is>
          <t>Dhanush Theme Double Arm Decorative Pole</t>
        </is>
      </c>
      <c r="C26" s="22" t="inlineStr">
        <is>
          <t>Dhanush Series</t>
        </is>
      </c>
      <c r="D26" s="22" t="inlineStr">
        <is>
          <t>Heritage</t>
        </is>
      </c>
      <c r="E26" s="23" t="inlineStr">
        <is>
          <t>5</t>
        </is>
      </c>
      <c r="F26" s="23" t="inlineStr">
        <is>
          <t>Double Arm</t>
        </is>
      </c>
      <c r="G26" s="23" t="inlineStr">
        <is>
          <t>GI IS:1239</t>
        </is>
      </c>
      <c r="H26" s="23" t="inlineStr">
        <is>
          <t>IP65</t>
        </is>
      </c>
      <c r="I26" s="23" t="inlineStr">
        <is>
          <t>Zone II</t>
        </is>
      </c>
      <c r="J26" s="23" t="inlineStr">
        <is>
          <t>Graphite Grey</t>
        </is>
      </c>
      <c r="K26" s="23" t="inlineStr">
        <is>
          <t>30</t>
        </is>
      </c>
      <c r="L26" s="23" t="inlineStr">
        <is>
          <t>3000K</t>
        </is>
      </c>
      <c r="M26" s="15" t="n"/>
      <c r="N26" s="15" t="n"/>
      <c r="O26" s="24">
        <f>IF(M26="","",M26*N26)</f>
        <v/>
      </c>
      <c r="P26" s="25" t="n">
        <v>18</v>
      </c>
      <c r="Q26" s="24">
        <f>IF(O26="","",O26*P26/100)</f>
        <v/>
      </c>
      <c r="R26" s="26">
        <f>IF(O26="","",O26+Q26)</f>
        <v/>
      </c>
      <c r="S26" s="27" t="n"/>
    </row>
    <row r="27" ht="20" customHeight="1">
      <c r="A27" s="11" t="n">
        <v>11</v>
      </c>
      <c r="B27" s="12" t="inlineStr">
        <is>
          <t>Horse Theme Single Arm Decorative Pole</t>
        </is>
      </c>
      <c r="C27" s="13" t="inlineStr">
        <is>
          <t>Horse Series</t>
        </is>
      </c>
      <c r="D27" s="13" t="inlineStr">
        <is>
          <t>Heritage</t>
        </is>
      </c>
      <c r="E27" s="14" t="inlineStr">
        <is>
          <t>5</t>
        </is>
      </c>
      <c r="F27" s="14" t="inlineStr">
        <is>
          <t>Single Arm</t>
        </is>
      </c>
      <c r="G27" s="14" t="inlineStr">
        <is>
          <t>GI IS:1239</t>
        </is>
      </c>
      <c r="H27" s="14" t="inlineStr">
        <is>
          <t>IP65</t>
        </is>
      </c>
      <c r="I27" s="14" t="inlineStr">
        <is>
          <t>Zone II</t>
        </is>
      </c>
      <c r="J27" s="14" t="inlineStr">
        <is>
          <t>Graphite Grey</t>
        </is>
      </c>
      <c r="K27" s="14" t="inlineStr">
        <is>
          <t>30</t>
        </is>
      </c>
      <c r="L27" s="14" t="inlineStr">
        <is>
          <t>4000K</t>
        </is>
      </c>
      <c r="M27" s="15" t="n"/>
      <c r="N27" s="15" t="n"/>
      <c r="O27" s="16">
        <f>IF(M27="","",M27*N27)</f>
        <v/>
      </c>
      <c r="P27" s="17" t="n">
        <v>18</v>
      </c>
      <c r="Q27" s="16">
        <f>IF(O27="","",O27*P27/100)</f>
        <v/>
      </c>
      <c r="R27" s="18">
        <f>IF(O27="","",O27+Q27)</f>
        <v/>
      </c>
      <c r="S27" s="19" t="n"/>
    </row>
    <row r="28" ht="18" customHeight="1"/>
    <row r="29" ht="22" customHeight="1">
      <c r="A29" s="10" t="inlineStr">
        <is>
          <t>SECTION B — STANDARD POLES (No Theme)</t>
        </is>
      </c>
    </row>
    <row r="30" ht="20" customHeight="1">
      <c r="A30" s="20" t="n">
        <v>12</v>
      </c>
      <c r="B30" s="21" t="inlineStr">
        <is>
          <t>Double Arm Decorative Street Light Pole</t>
        </is>
      </c>
      <c r="C30" s="22" t="inlineStr">
        <is>
          <t>Standard DA Series</t>
        </is>
      </c>
      <c r="D30" s="22" t="inlineStr">
        <is>
          <t>Standard</t>
        </is>
      </c>
      <c r="E30" s="23" t="inlineStr">
        <is>
          <t>6</t>
        </is>
      </c>
      <c r="F30" s="23" t="inlineStr">
        <is>
          <t>Double Arm</t>
        </is>
      </c>
      <c r="G30" s="23" t="inlineStr">
        <is>
          <t>GI IS:1239</t>
        </is>
      </c>
      <c r="H30" s="23" t="inlineStr">
        <is>
          <t>IP65</t>
        </is>
      </c>
      <c r="I30" s="23" t="inlineStr">
        <is>
          <t>Zone II</t>
        </is>
      </c>
      <c r="J30" s="23" t="inlineStr">
        <is>
          <t>Graphite Grey</t>
        </is>
      </c>
      <c r="K30" s="23" t="inlineStr">
        <is>
          <t>40</t>
        </is>
      </c>
      <c r="L30" s="23" t="inlineStr">
        <is>
          <t>4000K</t>
        </is>
      </c>
      <c r="M30" s="15" t="n"/>
      <c r="N30" s="15" t="n"/>
      <c r="O30" s="24">
        <f>IF(M30="","",M30*N30)</f>
        <v/>
      </c>
      <c r="P30" s="25" t="n">
        <v>18</v>
      </c>
      <c r="Q30" s="24">
        <f>IF(O30="","",O30*P30/100)</f>
        <v/>
      </c>
      <c r="R30" s="26">
        <f>IF(O30="","",O30+Q30)</f>
        <v/>
      </c>
      <c r="S30" s="27" t="n"/>
    </row>
    <row r="31" ht="20" customHeight="1">
      <c r="A31" s="11" t="n">
        <v>13</v>
      </c>
      <c r="B31" s="12" t="inlineStr">
        <is>
          <t>Single Arm Decorative Street Light Pole</t>
        </is>
      </c>
      <c r="C31" s="13" t="inlineStr">
        <is>
          <t>Standard SA Series</t>
        </is>
      </c>
      <c r="D31" s="13" t="inlineStr">
        <is>
          <t>Standard</t>
        </is>
      </c>
      <c r="E31" s="14" t="inlineStr">
        <is>
          <t>5</t>
        </is>
      </c>
      <c r="F31" s="14" t="inlineStr">
        <is>
          <t>Single Arm</t>
        </is>
      </c>
      <c r="G31" s="14" t="inlineStr">
        <is>
          <t>GI IS:1239</t>
        </is>
      </c>
      <c r="H31" s="14" t="inlineStr">
        <is>
          <t>IP65</t>
        </is>
      </c>
      <c r="I31" s="14" t="inlineStr">
        <is>
          <t>Zone II</t>
        </is>
      </c>
      <c r="J31" s="14" t="inlineStr">
        <is>
          <t>Graphite Grey</t>
        </is>
      </c>
      <c r="K31" s="14" t="inlineStr">
        <is>
          <t>30</t>
        </is>
      </c>
      <c r="L31" s="14" t="inlineStr">
        <is>
          <t>4000K</t>
        </is>
      </c>
      <c r="M31" s="15" t="n"/>
      <c r="N31" s="15" t="n"/>
      <c r="O31" s="16">
        <f>IF(M31="","",M31*N31)</f>
        <v/>
      </c>
      <c r="P31" s="17" t="n">
        <v>18</v>
      </c>
      <c r="Q31" s="16">
        <f>IF(O31="","",O31*P31/100)</f>
        <v/>
      </c>
      <c r="R31" s="18">
        <f>IF(O31="","",O31+Q31)</f>
        <v/>
      </c>
      <c r="S31" s="19" t="n"/>
    </row>
    <row r="32" ht="20" customHeight="1">
      <c r="A32" s="20" t="n">
        <v>14</v>
      </c>
      <c r="B32" s="21" t="inlineStr">
        <is>
          <t>Classic Single Arm Decorative Pole</t>
        </is>
      </c>
      <c r="C32" s="22" t="inlineStr">
        <is>
          <t>Classic SA Series</t>
        </is>
      </c>
      <c r="D32" s="22" t="inlineStr">
        <is>
          <t>Standard</t>
        </is>
      </c>
      <c r="E32" s="23" t="inlineStr">
        <is>
          <t>5</t>
        </is>
      </c>
      <c r="F32" s="23" t="inlineStr">
        <is>
          <t>Single Arm</t>
        </is>
      </c>
      <c r="G32" s="23" t="inlineStr">
        <is>
          <t>GI IS:1239</t>
        </is>
      </c>
      <c r="H32" s="23" t="inlineStr">
        <is>
          <t>IP65</t>
        </is>
      </c>
      <c r="I32" s="23" t="inlineStr">
        <is>
          <t>Zone II</t>
        </is>
      </c>
      <c r="J32" s="23" t="inlineStr">
        <is>
          <t>Graphite Grey</t>
        </is>
      </c>
      <c r="K32" s="23" t="inlineStr">
        <is>
          <t>30</t>
        </is>
      </c>
      <c r="L32" s="23" t="inlineStr">
        <is>
          <t>4000K</t>
        </is>
      </c>
      <c r="M32" s="15" t="n"/>
      <c r="N32" s="15" t="n"/>
      <c r="O32" s="24">
        <f>IF(M32="","",M32*N32)</f>
        <v/>
      </c>
      <c r="P32" s="25" t="n">
        <v>18</v>
      </c>
      <c r="Q32" s="24">
        <f>IF(O32="","",O32*P32/100)</f>
        <v/>
      </c>
      <c r="R32" s="26">
        <f>IF(O32="","",O32+Q32)</f>
        <v/>
      </c>
      <c r="S32" s="27" t="n"/>
    </row>
    <row r="33" ht="20" customHeight="1">
      <c r="A33" s="11" t="n">
        <v>15</v>
      </c>
      <c r="B33" s="12" t="inlineStr">
        <is>
          <t>Eco Decorative Street Light Pole</t>
        </is>
      </c>
      <c r="C33" s="13" t="inlineStr">
        <is>
          <t>Eco Series</t>
        </is>
      </c>
      <c r="D33" s="13" t="inlineStr">
        <is>
          <t>Standard</t>
        </is>
      </c>
      <c r="E33" s="14" t="inlineStr">
        <is>
          <t>4.5</t>
        </is>
      </c>
      <c r="F33" s="14" t="inlineStr">
        <is>
          <t>Single Arm</t>
        </is>
      </c>
      <c r="G33" s="14" t="inlineStr">
        <is>
          <t>GI IS:1239</t>
        </is>
      </c>
      <c r="H33" s="14" t="inlineStr">
        <is>
          <t>IP65</t>
        </is>
      </c>
      <c r="I33" s="14" t="inlineStr">
        <is>
          <t>Zone I</t>
        </is>
      </c>
      <c r="J33" s="14" t="inlineStr">
        <is>
          <t>Graphite Grey</t>
        </is>
      </c>
      <c r="K33" s="14" t="inlineStr">
        <is>
          <t>24</t>
        </is>
      </c>
      <c r="L33" s="14" t="inlineStr">
        <is>
          <t>4000K</t>
        </is>
      </c>
      <c r="M33" s="15" t="n"/>
      <c r="N33" s="15" t="n"/>
      <c r="O33" s="16">
        <f>IF(M33="","",M33*N33)</f>
        <v/>
      </c>
      <c r="P33" s="17" t="n">
        <v>18</v>
      </c>
      <c r="Q33" s="16">
        <f>IF(O33="","",O33*P33/100)</f>
        <v/>
      </c>
      <c r="R33" s="18">
        <f>IF(O33="","",O33+Q33)</f>
        <v/>
      </c>
      <c r="S33" s="19" t="n"/>
    </row>
    <row r="34" ht="20" customHeight="1">
      <c r="A34" s="20" t="n">
        <v>16</v>
      </c>
      <c r="B34" s="21" t="inlineStr">
        <is>
          <t>Multi Height Double Arm Decorative Pole</t>
        </is>
      </c>
      <c r="C34" s="22" t="inlineStr">
        <is>
          <t>Multi-H DA Series</t>
        </is>
      </c>
      <c r="D34" s="22" t="inlineStr">
        <is>
          <t>Standard</t>
        </is>
      </c>
      <c r="E34" s="23" t="inlineStr">
        <is>
          <t>6</t>
        </is>
      </c>
      <c r="F34" s="23" t="inlineStr">
        <is>
          <t>Double Arm</t>
        </is>
      </c>
      <c r="G34" s="23" t="inlineStr">
        <is>
          <t>GI IS:1239</t>
        </is>
      </c>
      <c r="H34" s="23" t="inlineStr">
        <is>
          <t>IP65</t>
        </is>
      </c>
      <c r="I34" s="23" t="inlineStr">
        <is>
          <t>Zone II</t>
        </is>
      </c>
      <c r="J34" s="23" t="inlineStr">
        <is>
          <t>Graphite Grey</t>
        </is>
      </c>
      <c r="K34" s="23" t="inlineStr">
        <is>
          <t>40</t>
        </is>
      </c>
      <c r="L34" s="23" t="inlineStr">
        <is>
          <t>4000K</t>
        </is>
      </c>
      <c r="M34" s="15" t="n"/>
      <c r="N34" s="15" t="n"/>
      <c r="O34" s="24">
        <f>IF(M34="","",M34*N34)</f>
        <v/>
      </c>
      <c r="P34" s="25" t="n">
        <v>18</v>
      </c>
      <c r="Q34" s="24">
        <f>IF(O34="","",O34*P34/100)</f>
        <v/>
      </c>
      <c r="R34" s="26">
        <f>IF(O34="","",O34+Q34)</f>
        <v/>
      </c>
      <c r="S34" s="27" t="n"/>
    </row>
    <row r="35" ht="20" customHeight="1">
      <c r="A35" s="11" t="n">
        <v>17</v>
      </c>
      <c r="B35" s="12" t="inlineStr">
        <is>
          <t>Post Top Decorative Street Light</t>
        </is>
      </c>
      <c r="C35" s="13" t="inlineStr">
        <is>
          <t>Post Top Series</t>
        </is>
      </c>
      <c r="D35" s="13" t="inlineStr">
        <is>
          <t>Standard</t>
        </is>
      </c>
      <c r="E35" s="14" t="inlineStr">
        <is>
          <t>4</t>
        </is>
      </c>
      <c r="F35" s="14" t="inlineStr">
        <is>
          <t>Post Top</t>
        </is>
      </c>
      <c r="G35" s="14" t="inlineStr">
        <is>
          <t>GI IS:1239</t>
        </is>
      </c>
      <c r="H35" s="14" t="inlineStr">
        <is>
          <t>IP65</t>
        </is>
      </c>
      <c r="I35" s="14" t="inlineStr">
        <is>
          <t>Zone II</t>
        </is>
      </c>
      <c r="J35" s="14" t="inlineStr">
        <is>
          <t>Graphite Grey</t>
        </is>
      </c>
      <c r="K35" s="14" t="inlineStr">
        <is>
          <t>18</t>
        </is>
      </c>
      <c r="L35" s="14" t="inlineStr">
        <is>
          <t>3000K</t>
        </is>
      </c>
      <c r="M35" s="15" t="n"/>
      <c r="N35" s="15" t="n"/>
      <c r="O35" s="16">
        <f>IF(M35="","",M35*N35)</f>
        <v/>
      </c>
      <c r="P35" s="17" t="n">
        <v>18</v>
      </c>
      <c r="Q35" s="16">
        <f>IF(O35="","",O35*P35/100)</f>
        <v/>
      </c>
      <c r="R35" s="18">
        <f>IF(O35="","",O35+Q35)</f>
        <v/>
      </c>
      <c r="S35" s="19" t="n"/>
    </row>
    <row r="36" ht="20" customHeight="1">
      <c r="A36" s="20" t="n">
        <v>18</v>
      </c>
      <c r="B36" s="21" t="inlineStr">
        <is>
          <t>Dual Post Top Decorative Street Light</t>
        </is>
      </c>
      <c r="C36" s="22" t="inlineStr">
        <is>
          <t>Dual Post Top</t>
        </is>
      </c>
      <c r="D36" s="22" t="inlineStr">
        <is>
          <t>Standard</t>
        </is>
      </c>
      <c r="E36" s="23" t="inlineStr">
        <is>
          <t>4</t>
        </is>
      </c>
      <c r="F36" s="23" t="inlineStr">
        <is>
          <t>Post Top x2</t>
        </is>
      </c>
      <c r="G36" s="23" t="inlineStr">
        <is>
          <t>GI IS:1239</t>
        </is>
      </c>
      <c r="H36" s="23" t="inlineStr">
        <is>
          <t>IP65</t>
        </is>
      </c>
      <c r="I36" s="23" t="inlineStr">
        <is>
          <t>Zone II</t>
        </is>
      </c>
      <c r="J36" s="23" t="inlineStr">
        <is>
          <t>Graphite Grey</t>
        </is>
      </c>
      <c r="K36" s="23" t="inlineStr">
        <is>
          <t>18</t>
        </is>
      </c>
      <c r="L36" s="23" t="inlineStr">
        <is>
          <t>3000K</t>
        </is>
      </c>
      <c r="M36" s="15" t="n"/>
      <c r="N36" s="15" t="n"/>
      <c r="O36" s="24">
        <f>IF(M36="","",M36*N36)</f>
        <v/>
      </c>
      <c r="P36" s="25" t="n">
        <v>18</v>
      </c>
      <c r="Q36" s="24">
        <f>IF(O36="","",O36*P36/100)</f>
        <v/>
      </c>
      <c r="R36" s="26">
        <f>IF(O36="","",O36+Q36)</f>
        <v/>
      </c>
      <c r="S36" s="27" t="n"/>
    </row>
    <row r="37" ht="18" customHeight="1"/>
    <row r="38" ht="22" customHeight="1">
      <c r="A38" s="10" t="inlineStr">
        <is>
          <t>SECTION C — MODERN POLES (MS Steel, Contemporary Design)</t>
        </is>
      </c>
    </row>
    <row r="39" ht="20" customHeight="1">
      <c r="A39" s="11" t="n">
        <v>19</v>
      </c>
      <c r="B39" s="12" t="inlineStr">
        <is>
          <t>Modern Double Arm Decorative Pole</t>
        </is>
      </c>
      <c r="C39" s="13" t="inlineStr">
        <is>
          <t>Galaxy / Modern DA</t>
        </is>
      </c>
      <c r="D39" s="13" t="inlineStr">
        <is>
          <t>Modern</t>
        </is>
      </c>
      <c r="E39" s="14" t="inlineStr">
        <is>
          <t>8</t>
        </is>
      </c>
      <c r="F39" s="14" t="inlineStr">
        <is>
          <t>Double Arm</t>
        </is>
      </c>
      <c r="G39" s="14" t="inlineStr">
        <is>
          <t>MS IS:2062</t>
        </is>
      </c>
      <c r="H39" s="14" t="inlineStr">
        <is>
          <t>IP65</t>
        </is>
      </c>
      <c r="I39" s="14" t="inlineStr">
        <is>
          <t>Zone II</t>
        </is>
      </c>
      <c r="J39" s="14" t="inlineStr">
        <is>
          <t>Graphite Grey</t>
        </is>
      </c>
      <c r="K39" s="14" t="inlineStr">
        <is>
          <t>80</t>
        </is>
      </c>
      <c r="L39" s="14" t="inlineStr">
        <is>
          <t>4000K</t>
        </is>
      </c>
      <c r="M39" s="15" t="n"/>
      <c r="N39" s="15" t="n"/>
      <c r="O39" s="16">
        <f>IF(M39="","",M39*N39)</f>
        <v/>
      </c>
      <c r="P39" s="17" t="n">
        <v>18</v>
      </c>
      <c r="Q39" s="16">
        <f>IF(O39="","",O39*P39/100)</f>
        <v/>
      </c>
      <c r="R39" s="18">
        <f>IF(O39="","",O39+Q39)</f>
        <v/>
      </c>
      <c r="S39" s="19" t="n"/>
    </row>
    <row r="40" ht="20" customHeight="1">
      <c r="A40" s="20" t="n">
        <v>20</v>
      </c>
      <c r="B40" s="21" t="inlineStr">
        <is>
          <t>Modern Single Arm Decorative Pole</t>
        </is>
      </c>
      <c r="C40" s="22" t="inlineStr">
        <is>
          <t>Modern SA Series</t>
        </is>
      </c>
      <c r="D40" s="22" t="inlineStr">
        <is>
          <t>Modern</t>
        </is>
      </c>
      <c r="E40" s="23" t="inlineStr">
        <is>
          <t>8</t>
        </is>
      </c>
      <c r="F40" s="23" t="inlineStr">
        <is>
          <t>Single Arm</t>
        </is>
      </c>
      <c r="G40" s="23" t="inlineStr">
        <is>
          <t>MS IS:2062</t>
        </is>
      </c>
      <c r="H40" s="23" t="inlineStr">
        <is>
          <t>IP65</t>
        </is>
      </c>
      <c r="I40" s="23" t="inlineStr">
        <is>
          <t>Zone II</t>
        </is>
      </c>
      <c r="J40" s="23" t="inlineStr">
        <is>
          <t>Graphite Grey</t>
        </is>
      </c>
      <c r="K40" s="23" t="inlineStr">
        <is>
          <t>60</t>
        </is>
      </c>
      <c r="L40" s="23" t="inlineStr">
        <is>
          <t>4000K</t>
        </is>
      </c>
      <c r="M40" s="15" t="n"/>
      <c r="N40" s="15" t="n"/>
      <c r="O40" s="24">
        <f>IF(M40="","",M40*N40)</f>
        <v/>
      </c>
      <c r="P40" s="25" t="n">
        <v>18</v>
      </c>
      <c r="Q40" s="24">
        <f>IF(O40="","",O40*P40/100)</f>
        <v/>
      </c>
      <c r="R40" s="26">
        <f>IF(O40="","",O40+Q40)</f>
        <v/>
      </c>
      <c r="S40" s="27" t="n"/>
    </row>
    <row r="41" ht="20" customHeight="1">
      <c r="A41" s="11" t="n">
        <v>21</v>
      </c>
      <c r="B41" s="12" t="inlineStr">
        <is>
          <t>Modern Curved Single Arm Decorative Pole</t>
        </is>
      </c>
      <c r="C41" s="13" t="inlineStr">
        <is>
          <t>Curved SA Series</t>
        </is>
      </c>
      <c r="D41" s="13" t="inlineStr">
        <is>
          <t>Modern</t>
        </is>
      </c>
      <c r="E41" s="14" t="inlineStr">
        <is>
          <t>8</t>
        </is>
      </c>
      <c r="F41" s="14" t="inlineStr">
        <is>
          <t>Single Arm</t>
        </is>
      </c>
      <c r="G41" s="14" t="inlineStr">
        <is>
          <t>MS IS:2062</t>
        </is>
      </c>
      <c r="H41" s="14" t="inlineStr">
        <is>
          <t>IP65</t>
        </is>
      </c>
      <c r="I41" s="14" t="inlineStr">
        <is>
          <t>Zone II</t>
        </is>
      </c>
      <c r="J41" s="14" t="inlineStr">
        <is>
          <t>Graphite Grey</t>
        </is>
      </c>
      <c r="K41" s="14" t="inlineStr">
        <is>
          <t>60</t>
        </is>
      </c>
      <c r="L41" s="14" t="inlineStr">
        <is>
          <t>4000K</t>
        </is>
      </c>
      <c r="M41" s="15" t="n"/>
      <c r="N41" s="15" t="n"/>
      <c r="O41" s="16">
        <f>IF(M41="","",M41*N41)</f>
        <v/>
      </c>
      <c r="P41" s="17" t="n">
        <v>18</v>
      </c>
      <c r="Q41" s="16">
        <f>IF(O41="","",O41*P41/100)</f>
        <v/>
      </c>
      <c r="R41" s="18">
        <f>IF(O41="","",O41+Q41)</f>
        <v/>
      </c>
      <c r="S41" s="19" t="n"/>
    </row>
    <row r="42" ht="20" customHeight="1">
      <c r="A42" s="20" t="n">
        <v>22</v>
      </c>
      <c r="B42" s="21" t="inlineStr">
        <is>
          <t>Modern Square Double Arm Pole</t>
        </is>
      </c>
      <c r="C42" s="22" t="inlineStr">
        <is>
          <t>Square DA Series</t>
        </is>
      </c>
      <c r="D42" s="22" t="inlineStr">
        <is>
          <t>Modern</t>
        </is>
      </c>
      <c r="E42" s="23" t="inlineStr">
        <is>
          <t>9</t>
        </is>
      </c>
      <c r="F42" s="23" t="inlineStr">
        <is>
          <t>Double Arm</t>
        </is>
      </c>
      <c r="G42" s="23" t="inlineStr">
        <is>
          <t>MS IS:2062</t>
        </is>
      </c>
      <c r="H42" s="23" t="inlineStr">
        <is>
          <t>IP65</t>
        </is>
      </c>
      <c r="I42" s="23" t="inlineStr">
        <is>
          <t>Zone II</t>
        </is>
      </c>
      <c r="J42" s="23" t="inlineStr">
        <is>
          <t>Graphite Grey</t>
        </is>
      </c>
      <c r="K42" s="23" t="inlineStr">
        <is>
          <t>100</t>
        </is>
      </c>
      <c r="L42" s="23" t="inlineStr">
        <is>
          <t>4000K</t>
        </is>
      </c>
      <c r="M42" s="15" t="n"/>
      <c r="N42" s="15" t="n"/>
      <c r="O42" s="24">
        <f>IF(M42="","",M42*N42)</f>
        <v/>
      </c>
      <c r="P42" s="25" t="n">
        <v>18</v>
      </c>
      <c r="Q42" s="24">
        <f>IF(O42="","",O42*P42/100)</f>
        <v/>
      </c>
      <c r="R42" s="26">
        <f>IF(O42="","",O42+Q42)</f>
        <v/>
      </c>
      <c r="S42" s="27" t="n"/>
    </row>
    <row r="43" ht="20" customHeight="1">
      <c r="A43" s="11" t="n">
        <v>23</v>
      </c>
      <c r="B43" s="12" t="inlineStr">
        <is>
          <t>Modern Square Single Arm Pole</t>
        </is>
      </c>
      <c r="C43" s="13" t="inlineStr">
        <is>
          <t>Square SA Series</t>
        </is>
      </c>
      <c r="D43" s="13" t="inlineStr">
        <is>
          <t>Modern</t>
        </is>
      </c>
      <c r="E43" s="14" t="inlineStr">
        <is>
          <t>9</t>
        </is>
      </c>
      <c r="F43" s="14" t="inlineStr">
        <is>
          <t>Single Arm</t>
        </is>
      </c>
      <c r="G43" s="14" t="inlineStr">
        <is>
          <t>MS IS:2062</t>
        </is>
      </c>
      <c r="H43" s="14" t="inlineStr">
        <is>
          <t>IP65</t>
        </is>
      </c>
      <c r="I43" s="14" t="inlineStr">
        <is>
          <t>Zone II</t>
        </is>
      </c>
      <c r="J43" s="14" t="inlineStr">
        <is>
          <t>Graphite Grey</t>
        </is>
      </c>
      <c r="K43" s="14" t="inlineStr">
        <is>
          <t>80</t>
        </is>
      </c>
      <c r="L43" s="14" t="inlineStr">
        <is>
          <t>4000K</t>
        </is>
      </c>
      <c r="M43" s="15" t="n"/>
      <c r="N43" s="15" t="n"/>
      <c r="O43" s="16">
        <f>IF(M43="","",M43*N43)</f>
        <v/>
      </c>
      <c r="P43" s="17" t="n">
        <v>18</v>
      </c>
      <c r="Q43" s="16">
        <f>IF(O43="","",O43*P43/100)</f>
        <v/>
      </c>
      <c r="R43" s="18">
        <f>IF(O43="","",O43+Q43)</f>
        <v/>
      </c>
      <c r="S43" s="19" t="n"/>
    </row>
    <row r="44" ht="18" customHeight="1"/>
    <row r="45" ht="22" customHeight="1">
      <c r="A45" s="10" t="inlineStr">
        <is>
          <t>SECTION D — SOLAR DECORATIVE POLES (Off-Grid)</t>
        </is>
      </c>
    </row>
    <row r="46" ht="20" customHeight="1">
      <c r="A46" s="20" t="n">
        <v>24</v>
      </c>
      <c r="B46" s="21" t="inlineStr">
        <is>
          <t>Solar Single Arm Decorative Pole — 5m</t>
        </is>
      </c>
      <c r="C46" s="22" t="inlineStr">
        <is>
          <t>Solar SA Series</t>
        </is>
      </c>
      <c r="D46" s="22" t="inlineStr">
        <is>
          <t>Solar</t>
        </is>
      </c>
      <c r="E46" s="23" t="inlineStr">
        <is>
          <t>5</t>
        </is>
      </c>
      <c r="F46" s="23" t="inlineStr">
        <is>
          <t>Single Arm</t>
        </is>
      </c>
      <c r="G46" s="23" t="inlineStr">
        <is>
          <t>GI IS:1239</t>
        </is>
      </c>
      <c r="H46" s="23" t="inlineStr">
        <is>
          <t>IP65</t>
        </is>
      </c>
      <c r="I46" s="23" t="inlineStr">
        <is>
          <t>Zone II</t>
        </is>
      </c>
      <c r="J46" s="23" t="inlineStr">
        <is>
          <t>Graphite Grey</t>
        </is>
      </c>
      <c r="K46" s="23" t="inlineStr">
        <is>
          <t>20</t>
        </is>
      </c>
      <c r="L46" s="23" t="inlineStr">
        <is>
          <t>4000K</t>
        </is>
      </c>
      <c r="M46" s="15" t="n"/>
      <c r="N46" s="15" t="n"/>
      <c r="O46" s="24">
        <f>IF(M46="","",M46*N46)</f>
        <v/>
      </c>
      <c r="P46" s="25" t="n">
        <v>18</v>
      </c>
      <c r="Q46" s="24">
        <f>IF(O46="","",O46*P46/100)</f>
        <v/>
      </c>
      <c r="R46" s="26">
        <f>IF(O46="","",O46+Q46)</f>
        <v/>
      </c>
      <c r="S46" s="27" t="n"/>
    </row>
    <row r="47" ht="20" customHeight="1">
      <c r="A47" s="11" t="n">
        <v>25</v>
      </c>
      <c r="B47" s="12" t="inlineStr">
        <is>
          <t>Solar Single Arm Decorative Pole — 6m</t>
        </is>
      </c>
      <c r="C47" s="13" t="inlineStr">
        <is>
          <t>Solar SA Series</t>
        </is>
      </c>
      <c r="D47" s="13" t="inlineStr">
        <is>
          <t>Solar</t>
        </is>
      </c>
      <c r="E47" s="14" t="inlineStr">
        <is>
          <t>6</t>
        </is>
      </c>
      <c r="F47" s="14" t="inlineStr">
        <is>
          <t>Single Arm</t>
        </is>
      </c>
      <c r="G47" s="14" t="inlineStr">
        <is>
          <t>GI IS:1239</t>
        </is>
      </c>
      <c r="H47" s="14" t="inlineStr">
        <is>
          <t>IP65</t>
        </is>
      </c>
      <c r="I47" s="14" t="inlineStr">
        <is>
          <t>Zone II</t>
        </is>
      </c>
      <c r="J47" s="14" t="inlineStr">
        <is>
          <t>Graphite Grey</t>
        </is>
      </c>
      <c r="K47" s="14" t="inlineStr">
        <is>
          <t>30</t>
        </is>
      </c>
      <c r="L47" s="14" t="inlineStr">
        <is>
          <t>4000K</t>
        </is>
      </c>
      <c r="M47" s="15" t="n"/>
      <c r="N47" s="15" t="n"/>
      <c r="O47" s="16">
        <f>IF(M47="","",M47*N47)</f>
        <v/>
      </c>
      <c r="P47" s="17" t="n">
        <v>18</v>
      </c>
      <c r="Q47" s="16">
        <f>IF(O47="","",O47*P47/100)</f>
        <v/>
      </c>
      <c r="R47" s="18">
        <f>IF(O47="","",O47+Q47)</f>
        <v/>
      </c>
      <c r="S47" s="19" t="n"/>
    </row>
    <row r="48" ht="20" customHeight="1">
      <c r="A48" s="20" t="n">
        <v>26</v>
      </c>
      <c r="B48" s="21" t="inlineStr">
        <is>
          <t>Solar Heritage Single Arm Decorative Pole</t>
        </is>
      </c>
      <c r="C48" s="22" t="inlineStr">
        <is>
          <t>Solar Heritage</t>
        </is>
      </c>
      <c r="D48" s="22" t="inlineStr">
        <is>
          <t>Solar</t>
        </is>
      </c>
      <c r="E48" s="23" t="inlineStr">
        <is>
          <t>5</t>
        </is>
      </c>
      <c r="F48" s="23" t="inlineStr">
        <is>
          <t>Single Arm</t>
        </is>
      </c>
      <c r="G48" s="23" t="inlineStr">
        <is>
          <t>GI IS:1239</t>
        </is>
      </c>
      <c r="H48" s="23" t="inlineStr">
        <is>
          <t>IP65</t>
        </is>
      </c>
      <c r="I48" s="23" t="inlineStr">
        <is>
          <t>Zone II</t>
        </is>
      </c>
      <c r="J48" s="23" t="inlineStr">
        <is>
          <t>Graphite Grey</t>
        </is>
      </c>
      <c r="K48" s="23" t="inlineStr">
        <is>
          <t>20</t>
        </is>
      </c>
      <c r="L48" s="23" t="inlineStr">
        <is>
          <t>3000K</t>
        </is>
      </c>
      <c r="M48" s="15" t="n"/>
      <c r="N48" s="15" t="n"/>
      <c r="O48" s="24">
        <f>IF(M48="","",M48*N48)</f>
        <v/>
      </c>
      <c r="P48" s="25" t="n">
        <v>18</v>
      </c>
      <c r="Q48" s="24">
        <f>IF(O48="","",O48*P48/100)</f>
        <v/>
      </c>
      <c r="R48" s="26">
        <f>IF(O48="","",O48+Q48)</f>
        <v/>
      </c>
      <c r="S48" s="27" t="n"/>
    </row>
    <row r="49" ht="18" customHeight="1"/>
    <row r="50" ht="22" customHeight="1">
      <c r="A50" s="10" t="inlineStr">
        <is>
          <t>SECTION E — GARDEN / PARK POLES (Pedestrian Scale)</t>
        </is>
      </c>
    </row>
    <row r="51" ht="20" customHeight="1">
      <c r="A51" s="11" t="n">
        <v>27</v>
      </c>
      <c r="B51" s="12" t="inlineStr">
        <is>
          <t>Garden Double Arm Handi Theme Pole</t>
        </is>
      </c>
      <c r="C51" s="13" t="inlineStr">
        <is>
          <t>Handi DA Garden</t>
        </is>
      </c>
      <c r="D51" s="13" t="inlineStr">
        <is>
          <t>Garden</t>
        </is>
      </c>
      <c r="E51" s="14" t="inlineStr">
        <is>
          <t>4</t>
        </is>
      </c>
      <c r="F51" s="14" t="inlineStr">
        <is>
          <t>Double Arm</t>
        </is>
      </c>
      <c r="G51" s="14" t="inlineStr">
        <is>
          <t>GI IS:1239</t>
        </is>
      </c>
      <c r="H51" s="14" t="inlineStr">
        <is>
          <t>IP65</t>
        </is>
      </c>
      <c r="I51" s="14" t="inlineStr">
        <is>
          <t>Zone I</t>
        </is>
      </c>
      <c r="J51" s="14" t="inlineStr">
        <is>
          <t>Graphite Grey</t>
        </is>
      </c>
      <c r="K51" s="14" t="inlineStr">
        <is>
          <t>15</t>
        </is>
      </c>
      <c r="L51" s="14" t="inlineStr">
        <is>
          <t>3000K</t>
        </is>
      </c>
      <c r="M51" s="15" t="n"/>
      <c r="N51" s="15" t="n"/>
      <c r="O51" s="16">
        <f>IF(M51="","",M51*N51)</f>
        <v/>
      </c>
      <c r="P51" s="17" t="n">
        <v>18</v>
      </c>
      <c r="Q51" s="16">
        <f>IF(O51="","",O51*P51/100)</f>
        <v/>
      </c>
      <c r="R51" s="18">
        <f>IF(O51="","",O51+Q51)</f>
        <v/>
      </c>
      <c r="S51" s="19" t="n"/>
    </row>
    <row r="52" ht="20" customHeight="1">
      <c r="A52" s="20" t="n">
        <v>28</v>
      </c>
      <c r="B52" s="21" t="inlineStr">
        <is>
          <t>Garden Double Arm Lantern Theme Pole</t>
        </is>
      </c>
      <c r="C52" s="22" t="inlineStr">
        <is>
          <t>Lantern DA Garden</t>
        </is>
      </c>
      <c r="D52" s="22" t="inlineStr">
        <is>
          <t>Garden</t>
        </is>
      </c>
      <c r="E52" s="23" t="inlineStr">
        <is>
          <t>4</t>
        </is>
      </c>
      <c r="F52" s="23" t="inlineStr">
        <is>
          <t>Double Arm</t>
        </is>
      </c>
      <c r="G52" s="23" t="inlineStr">
        <is>
          <t>GI IS:1239</t>
        </is>
      </c>
      <c r="H52" s="23" t="inlineStr">
        <is>
          <t>IP65</t>
        </is>
      </c>
      <c r="I52" s="23" t="inlineStr">
        <is>
          <t>Zone I</t>
        </is>
      </c>
      <c r="J52" s="23" t="inlineStr">
        <is>
          <t>Graphite Grey</t>
        </is>
      </c>
      <c r="K52" s="23" t="inlineStr">
        <is>
          <t>15</t>
        </is>
      </c>
      <c r="L52" s="23" t="inlineStr">
        <is>
          <t>3000K</t>
        </is>
      </c>
      <c r="M52" s="15" t="n"/>
      <c r="N52" s="15" t="n"/>
      <c r="O52" s="24">
        <f>IF(M52="","",M52*N52)</f>
        <v/>
      </c>
      <c r="P52" s="25" t="n">
        <v>18</v>
      </c>
      <c r="Q52" s="24">
        <f>IF(O52="","",O52*P52/100)</f>
        <v/>
      </c>
      <c r="R52" s="26">
        <f>IF(O52="","",O52+Q52)</f>
        <v/>
      </c>
      <c r="S52" s="27" t="n"/>
    </row>
    <row r="53" ht="20" customHeight="1">
      <c r="A53" s="11" t="n">
        <v>29</v>
      </c>
      <c r="B53" s="12" t="inlineStr">
        <is>
          <t>Garden Single Arm Handi Theme Pole</t>
        </is>
      </c>
      <c r="C53" s="13" t="inlineStr">
        <is>
          <t>Handi SA Garden</t>
        </is>
      </c>
      <c r="D53" s="13" t="inlineStr">
        <is>
          <t>Garden</t>
        </is>
      </c>
      <c r="E53" s="14" t="inlineStr">
        <is>
          <t>3.5</t>
        </is>
      </c>
      <c r="F53" s="14" t="inlineStr">
        <is>
          <t>Single Arm</t>
        </is>
      </c>
      <c r="G53" s="14" t="inlineStr">
        <is>
          <t>GI IS:1239</t>
        </is>
      </c>
      <c r="H53" s="14" t="inlineStr">
        <is>
          <t>IP65</t>
        </is>
      </c>
      <c r="I53" s="14" t="inlineStr">
        <is>
          <t>Zone I</t>
        </is>
      </c>
      <c r="J53" s="14" t="inlineStr">
        <is>
          <t>Graphite Grey</t>
        </is>
      </c>
      <c r="K53" s="14" t="inlineStr">
        <is>
          <t>9</t>
        </is>
      </c>
      <c r="L53" s="14" t="inlineStr">
        <is>
          <t>3000K</t>
        </is>
      </c>
      <c r="M53" s="15" t="n"/>
      <c r="N53" s="15" t="n"/>
      <c r="O53" s="16">
        <f>IF(M53="","",M53*N53)</f>
        <v/>
      </c>
      <c r="P53" s="17" t="n">
        <v>18</v>
      </c>
      <c r="Q53" s="16">
        <f>IF(O53="","",O53*P53/100)</f>
        <v/>
      </c>
      <c r="R53" s="18">
        <f>IF(O53="","",O53+Q53)</f>
        <v/>
      </c>
      <c r="S53" s="19" t="n"/>
    </row>
    <row r="54" ht="20" customHeight="1">
      <c r="A54" s="20" t="n">
        <v>30</v>
      </c>
      <c r="B54" s="21" t="inlineStr">
        <is>
          <t>Garden Single Arm Lantern Theme Pole</t>
        </is>
      </c>
      <c r="C54" s="22" t="inlineStr">
        <is>
          <t>Lantern SA Garden</t>
        </is>
      </c>
      <c r="D54" s="22" t="inlineStr">
        <is>
          <t>Garden</t>
        </is>
      </c>
      <c r="E54" s="23" t="inlineStr">
        <is>
          <t>3.5</t>
        </is>
      </c>
      <c r="F54" s="23" t="inlineStr">
        <is>
          <t>Single Arm</t>
        </is>
      </c>
      <c r="G54" s="23" t="inlineStr">
        <is>
          <t>GI IS:1239</t>
        </is>
      </c>
      <c r="H54" s="23" t="inlineStr">
        <is>
          <t>IP65</t>
        </is>
      </c>
      <c r="I54" s="23" t="inlineStr">
        <is>
          <t>Zone I</t>
        </is>
      </c>
      <c r="J54" s="23" t="inlineStr">
        <is>
          <t>Graphite Grey</t>
        </is>
      </c>
      <c r="K54" s="23" t="inlineStr">
        <is>
          <t>9</t>
        </is>
      </c>
      <c r="L54" s="23" t="inlineStr">
        <is>
          <t>3000K</t>
        </is>
      </c>
      <c r="M54" s="15" t="n"/>
      <c r="N54" s="15" t="n"/>
      <c r="O54" s="24">
        <f>IF(M54="","",M54*N54)</f>
        <v/>
      </c>
      <c r="P54" s="25" t="n">
        <v>18</v>
      </c>
      <c r="Q54" s="24">
        <f>IF(O54="","",O54*P54/100)</f>
        <v/>
      </c>
      <c r="R54" s="26">
        <f>IF(O54="","",O54+Q54)</f>
        <v/>
      </c>
      <c r="S54" s="27" t="n"/>
    </row>
    <row r="55" ht="20" customHeight="1">
      <c r="A55" s="11" t="n">
        <v>31</v>
      </c>
      <c r="B55" s="12" t="inlineStr">
        <is>
          <t>Garden Double Arm Standard Pole</t>
        </is>
      </c>
      <c r="C55" s="13" t="inlineStr">
        <is>
          <t>Garden DA Standard</t>
        </is>
      </c>
      <c r="D55" s="13" t="inlineStr">
        <is>
          <t>Garden</t>
        </is>
      </c>
      <c r="E55" s="14" t="inlineStr">
        <is>
          <t>4</t>
        </is>
      </c>
      <c r="F55" s="14" t="inlineStr">
        <is>
          <t>Double Arm</t>
        </is>
      </c>
      <c r="G55" s="14" t="inlineStr">
        <is>
          <t>GI IS:1239</t>
        </is>
      </c>
      <c r="H55" s="14" t="inlineStr">
        <is>
          <t>IP65</t>
        </is>
      </c>
      <c r="I55" s="14" t="inlineStr">
        <is>
          <t>Zone I</t>
        </is>
      </c>
      <c r="J55" s="14" t="inlineStr">
        <is>
          <t>Graphite Grey</t>
        </is>
      </c>
      <c r="K55" s="14" t="inlineStr">
        <is>
          <t>15</t>
        </is>
      </c>
      <c r="L55" s="14" t="inlineStr">
        <is>
          <t>3000K</t>
        </is>
      </c>
      <c r="M55" s="15" t="n"/>
      <c r="N55" s="15" t="n"/>
      <c r="O55" s="16">
        <f>IF(M55="","",M55*N55)</f>
        <v/>
      </c>
      <c r="P55" s="17" t="n">
        <v>18</v>
      </c>
      <c r="Q55" s="16">
        <f>IF(O55="","",O55*P55/100)</f>
        <v/>
      </c>
      <c r="R55" s="18">
        <f>IF(O55="","",O55+Q55)</f>
        <v/>
      </c>
      <c r="S55" s="19" t="n"/>
    </row>
    <row r="56" ht="20" customHeight="1">
      <c r="A56" s="20" t="n">
        <v>32</v>
      </c>
      <c r="B56" s="21" t="inlineStr">
        <is>
          <t>Garden Single Arm Standard Pole</t>
        </is>
      </c>
      <c r="C56" s="22" t="inlineStr">
        <is>
          <t>Garden SA Standard</t>
        </is>
      </c>
      <c r="D56" s="22" t="inlineStr">
        <is>
          <t>Garden</t>
        </is>
      </c>
      <c r="E56" s="23" t="inlineStr">
        <is>
          <t>3.5</t>
        </is>
      </c>
      <c r="F56" s="23" t="inlineStr">
        <is>
          <t>Single Arm</t>
        </is>
      </c>
      <c r="G56" s="23" t="inlineStr">
        <is>
          <t>GI IS:1239</t>
        </is>
      </c>
      <c r="H56" s="23" t="inlineStr">
        <is>
          <t>IP65</t>
        </is>
      </c>
      <c r="I56" s="23" t="inlineStr">
        <is>
          <t>Zone I</t>
        </is>
      </c>
      <c r="J56" s="23" t="inlineStr">
        <is>
          <t>Graphite Grey</t>
        </is>
      </c>
      <c r="K56" s="23" t="inlineStr">
        <is>
          <t>9</t>
        </is>
      </c>
      <c r="L56" s="23" t="inlineStr">
        <is>
          <t>3000K</t>
        </is>
      </c>
      <c r="M56" s="15" t="n"/>
      <c r="N56" s="15" t="n"/>
      <c r="O56" s="24">
        <f>IF(M56="","",M56*N56)</f>
        <v/>
      </c>
      <c r="P56" s="25" t="n">
        <v>18</v>
      </c>
      <c r="Q56" s="24">
        <f>IF(O56="","",O56*P56/100)</f>
        <v/>
      </c>
      <c r="R56" s="26">
        <f>IF(O56="","",O56+Q56)</f>
        <v/>
      </c>
      <c r="S56" s="27" t="n"/>
    </row>
    <row r="57" ht="18" customHeight="1"/>
    <row r="58" ht="8" customHeight="1"/>
    <row r="59" ht="26" customHeight="1">
      <c r="A59" s="28" t="inlineStr">
        <is>
          <t>SUBTOTAL (Ex-GST)</t>
        </is>
      </c>
      <c r="O59" s="29">
        <f>SUM(O17,O18,O19,O20,O21,O22,O23,O24,O25,O26,O27,O30,O31,O32,O33,O34,O35,O36,O39,O40,O41,O42,O43,O46,O47,O48,O51,O52,O53,O54,O55,O56)</f>
        <v/>
      </c>
      <c r="P59" s="30" t="n"/>
      <c r="Q59" s="30" t="n"/>
    </row>
    <row r="60" ht="26" customHeight="1">
      <c r="A60" s="28" t="inlineStr">
        <is>
          <t>TOTAL GST AMOUNT</t>
        </is>
      </c>
      <c r="O60" s="30" t="n"/>
      <c r="P60" s="30" t="n"/>
      <c r="Q60" s="29">
        <f>SUM(Q17,Q18,Q19,Q20,Q21,Q22,Q23,Q24,Q25,Q26,Q27,Q30,Q31,Q32,Q33,Q34,Q35,Q36,Q39,Q40,Q41,Q42,Q43,Q46,Q47,Q48,Q51,Q52,Q53,Q54,Q55,Q56)</f>
        <v/>
      </c>
    </row>
    <row r="61" ht="26" customHeight="1">
      <c r="A61" s="31" t="inlineStr">
        <is>
          <t>GRAND TOTAL (Incl. GST)</t>
        </is>
      </c>
      <c r="O61" s="32" t="n"/>
      <c r="P61" s="32" t="n"/>
      <c r="R61" s="33">
        <f>SUM(R17,R18,R19,R20,R21,R22,R23,R24,R25,R26,R27,R30,R31,R32,R33,R34,R35,R36,R39,R40,R41,R42,R43,R46,R47,R48,R51,R52,R53,R54,R55,R56)</f>
        <v/>
      </c>
    </row>
    <row r="62" ht="18" customHeight="1"/>
    <row r="63" ht="18" customHeight="1"/>
    <row r="64" ht="22" customHeight="1">
      <c r="A64" s="34" t="inlineStr">
        <is>
          <t>NOTES &amp; CONDITIONS</t>
        </is>
      </c>
    </row>
    <row r="65" ht="18" customHeight="1">
      <c r="A65" s="35" t="inlineStr">
        <is>
          <t>1.  Unit rates are Ex-Works, Nashik. Freight, insurance, unloading, and erection charges are not included unless specified.</t>
        </is>
      </c>
    </row>
    <row r="66" ht="18" customHeight="1">
      <c r="A66" s="35" t="inlineStr">
        <is>
          <t>2.  GST @ 18% (HSN 9405) is applicable on all decorative lighting poles and fixtures.</t>
        </is>
      </c>
    </row>
    <row r="67" ht="18" customHeight="1">
      <c r="A67" s="35" t="inlineStr">
        <is>
          <t>3.  Pole height, colour, and LED wattage in this BOQ are indicative. Confirm final specifications before order placement.</t>
        </is>
      </c>
    </row>
    <row r="68" ht="18" customHeight="1">
      <c r="A68" s="35" t="inlineStr">
        <is>
          <t>4.  All poles are GI IS:1239 / MS IS:2062 construction with hot-dip galvanizing + powder coat finish.</t>
        </is>
      </c>
    </row>
    <row r="69" ht="18" customHeight="1">
      <c r="A69" s="35" t="inlineStr">
        <is>
          <t>5.  Recommended pole colour: Graphite Grey. Custom RAL colours are available at no extra charge for orders above 20 poles.</t>
        </is>
      </c>
    </row>
    <row r="70" ht="18" customHeight="1">
      <c r="A70" s="35" t="inlineStr">
        <is>
          <t>6.  Light CCT options: 3000K (Warm White) / 4000K (Natural White) / 6500K (Cool White). Confirm at order stage.</t>
        </is>
      </c>
    </row>
    <row r="71" ht="18" customHeight="1">
      <c r="A71" s="35" t="inlineStr">
        <is>
          <t>7.  Foundation design, anchor bolts, cable, and civil work are not included in this BOQ.</t>
        </is>
      </c>
    </row>
    <row r="72" ht="18" customHeight="1">
      <c r="A72" s="35" t="inlineStr">
        <is>
          <t>8.  Delivery: 2–4 weeks for standard catalog items. Custom motifs: 4–8 weeks. Confirm before scheduling.</t>
        </is>
      </c>
    </row>
    <row r="73" ht="18" customHeight="1">
      <c r="A73" s="35" t="inlineStr">
        <is>
          <t>9.  GST invoice will be provided with every order. GSTIN and HSN code available on request for tender documentation.</t>
        </is>
      </c>
    </row>
    <row r="74" ht="18" customHeight="1">
      <c r="A74" s="36" t="inlineStr">
        <is>
          <t>10. Prices valid for 30 days from date of quotation. Subject to steel price revision beyond this period.</t>
        </is>
      </c>
    </row>
    <row r="75" ht="18" customHeight="1"/>
    <row r="76" ht="18" customHeight="1"/>
    <row r="77" ht="22" customHeight="1">
      <c r="A77" s="37" t="inlineStr">
        <is>
          <t>Prepared By:</t>
        </is>
      </c>
      <c r="H77" s="37" t="inlineStr">
        <is>
          <t>Authorised By (Client):</t>
        </is>
      </c>
      <c r="P77" s="37" t="inlineStr">
        <is>
          <t>Date:</t>
        </is>
      </c>
    </row>
    <row r="78" ht="18" customHeight="1"/>
    <row r="79" ht="18" customHeight="1">
      <c r="A79" s="38" t="n"/>
      <c r="B79" s="38" t="n"/>
      <c r="C79" s="38" t="n"/>
      <c r="D79" s="38" t="n"/>
      <c r="E79" s="38" t="n"/>
      <c r="F79" s="38" t="n"/>
      <c r="G79" s="38" t="n"/>
      <c r="H79" s="38" t="n"/>
      <c r="I79" s="38" t="n"/>
      <c r="J79" s="38" t="n"/>
      <c r="K79" s="38" t="n"/>
      <c r="L79" s="38" t="n"/>
      <c r="M79" s="38" t="n"/>
      <c r="N79" s="38" t="n"/>
      <c r="O79" s="38" t="n"/>
      <c r="P79" s="38" t="n"/>
      <c r="Q79" s="38" t="n"/>
      <c r="R79" s="38" t="n"/>
      <c r="S79" s="38" t="n"/>
    </row>
    <row r="80" ht="18" customHeight="1"/>
    <row r="81" ht="18" customHeight="1">
      <c r="A81" s="39" t="inlineStr">
        <is>
          <t>© DecorativeStreetLight.in — Xeratech, Satpur MIDC, Nashik, Maharashtra 422007  |  connect@xeratech.in  |  +91 9607908432  |  decorativestreetlight.in</t>
        </is>
      </c>
    </row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</sheetData>
  <mergeCells count="44">
    <mergeCell ref="A71:S71"/>
    <mergeCell ref="L7:M7"/>
    <mergeCell ref="N7:R7"/>
    <mergeCell ref="A59:N59"/>
    <mergeCell ref="A60:N60"/>
    <mergeCell ref="H77:N77"/>
    <mergeCell ref="F8:K8"/>
    <mergeCell ref="A38:S38"/>
    <mergeCell ref="A72:S72"/>
    <mergeCell ref="A29:S29"/>
    <mergeCell ref="A3:R3"/>
    <mergeCell ref="A81:S81"/>
    <mergeCell ref="A68:S68"/>
    <mergeCell ref="A61:N61"/>
    <mergeCell ref="A2:R2"/>
    <mergeCell ref="A7:E7"/>
    <mergeCell ref="A67:S67"/>
    <mergeCell ref="F9:K9"/>
    <mergeCell ref="A5:R5"/>
    <mergeCell ref="L8:M8"/>
    <mergeCell ref="A73:S73"/>
    <mergeCell ref="A64:S64"/>
    <mergeCell ref="A4:R4"/>
    <mergeCell ref="N8:R8"/>
    <mergeCell ref="A45:S45"/>
    <mergeCell ref="L10:M10"/>
    <mergeCell ref="A70:S70"/>
    <mergeCell ref="N10:R10"/>
    <mergeCell ref="A69:S69"/>
    <mergeCell ref="A8:E8"/>
    <mergeCell ref="A77:F77"/>
    <mergeCell ref="A16:S16"/>
    <mergeCell ref="L9:M9"/>
    <mergeCell ref="A65:S65"/>
    <mergeCell ref="N9:R9"/>
    <mergeCell ref="F10:K10"/>
    <mergeCell ref="P77:S77"/>
    <mergeCell ref="A10:E10"/>
    <mergeCell ref="A66:S66"/>
    <mergeCell ref="A74:S74"/>
    <mergeCell ref="F7:K7"/>
    <mergeCell ref="A50:S50"/>
    <mergeCell ref="A6:R6"/>
    <mergeCell ref="A9:E9"/>
  </mergeCells>
  <pageMargins left="0.5" right="0.5" top="0.75" bottom="0.75" header="0.5" footer="0.5"/>
  <pageSetup orientation="landscape" paperSize="9" fitToHeight="0" fitToWidth="1"/>
</worksheet>
</file>

<file path=xl/worksheets/sheet2.xml><?xml version="1.0" encoding="utf-8"?>
<worksheet xmlns="http://schemas.openxmlformats.org/spreadsheetml/2006/main">
  <sheetPr>
    <tabColor rgb="002ECC71"/>
    <outlinePr summaryBelow="1" summaryRight="1"/>
    <pageSetUpPr/>
  </sheetPr>
  <dimension ref="A1:G49"/>
  <sheetViews>
    <sheetView showGridLines="0" zoomScale="90" workbookViewId="0">
      <selection activeCell="A1" sqref="A1"/>
    </sheetView>
  </sheetViews>
  <sheetFormatPr baseColWidth="8" defaultRowHeight="15"/>
  <cols>
    <col width="30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</cols>
  <sheetData>
    <row r="1" ht="36" customHeight="1">
      <c r="A1" s="40" t="inlineStr">
        <is>
          <t>DECORATIVE POLE SPECIFICATIONS REFERENCE</t>
        </is>
      </c>
    </row>
    <row r="2" ht="20" customHeight="1">
      <c r="A2" s="3" t="inlineStr">
        <is>
          <t>Use this sheet to confirm specifications before completing the BOQ. All dimensions and specs can be customised at order stage.</t>
        </is>
      </c>
    </row>
    <row r="3" ht="3" customHeight="1">
      <c r="A3" s="41" t="n"/>
    </row>
    <row r="7" ht="22" customHeight="1">
      <c r="A7" s="34" t="inlineStr">
        <is>
          <t>STANDARD HEIGHTS AVAILABLE</t>
        </is>
      </c>
    </row>
    <row r="8" ht="22" customHeight="1">
      <c r="A8" s="42" t="inlineStr">
        <is>
          <t>Pole Type</t>
        </is>
      </c>
      <c r="B8" s="42" t="inlineStr">
        <is>
          <t>3m</t>
        </is>
      </c>
      <c r="C8" s="42" t="inlineStr">
        <is>
          <t>4m</t>
        </is>
      </c>
      <c r="D8" s="42" t="inlineStr">
        <is>
          <t>4.5m</t>
        </is>
      </c>
      <c r="E8" s="42" t="inlineStr">
        <is>
          <t>5m</t>
        </is>
      </c>
      <c r="F8" s="42" t="inlineStr">
        <is>
          <t>6m</t>
        </is>
      </c>
      <c r="G8" s="42" t="inlineStr">
        <is>
          <t>7.5m / 9m</t>
        </is>
      </c>
    </row>
    <row r="9" ht="20" customHeight="1">
      <c r="A9" s="43" t="inlineStr">
        <is>
          <t>GI Heritage / Standard</t>
        </is>
      </c>
      <c r="B9" s="44" t="inlineStr">
        <is>
          <t>✓</t>
        </is>
      </c>
      <c r="C9" s="44" t="inlineStr">
        <is>
          <t>✓</t>
        </is>
      </c>
      <c r="D9" s="44" t="inlineStr">
        <is>
          <t>✓</t>
        </is>
      </c>
      <c r="E9" s="44" t="inlineStr">
        <is>
          <t>✓</t>
        </is>
      </c>
      <c r="F9" s="44" t="inlineStr">
        <is>
          <t>✓</t>
        </is>
      </c>
      <c r="G9" s="44" t="inlineStr">
        <is>
          <t>✓</t>
        </is>
      </c>
    </row>
    <row r="10" ht="20" customHeight="1">
      <c r="A10" s="45" t="inlineStr">
        <is>
          <t>GI Garden / Park</t>
        </is>
      </c>
      <c r="B10" s="46" t="inlineStr">
        <is>
          <t>✓</t>
        </is>
      </c>
      <c r="C10" s="46" t="inlineStr">
        <is>
          <t>✓</t>
        </is>
      </c>
      <c r="D10" s="46" t="inlineStr">
        <is>
          <t>✓</t>
        </is>
      </c>
      <c r="E10" s="46" t="inlineStr">
        <is>
          <t>✓</t>
        </is>
      </c>
      <c r="F10" s="47" t="inlineStr">
        <is>
          <t>-</t>
        </is>
      </c>
      <c r="G10" s="47" t="inlineStr">
        <is>
          <t>-</t>
        </is>
      </c>
    </row>
    <row r="11" ht="20" customHeight="1">
      <c r="A11" s="43" t="inlineStr">
        <is>
          <t>MS Modern Poles</t>
        </is>
      </c>
      <c r="B11" s="48" t="inlineStr">
        <is>
          <t>-</t>
        </is>
      </c>
      <c r="C11" s="48" t="inlineStr">
        <is>
          <t>-</t>
        </is>
      </c>
      <c r="D11" s="48" t="inlineStr">
        <is>
          <t>-</t>
        </is>
      </c>
      <c r="E11" s="48" t="inlineStr">
        <is>
          <t>-</t>
        </is>
      </c>
      <c r="F11" s="44" t="inlineStr">
        <is>
          <t>✓</t>
        </is>
      </c>
      <c r="G11" s="48" t="inlineStr">
        <is>
          <t>✓ (up to 12m)</t>
        </is>
      </c>
    </row>
    <row r="12" ht="20" customHeight="1">
      <c r="A12" s="45" t="inlineStr">
        <is>
          <t>GI Solar Poles</t>
        </is>
      </c>
      <c r="B12" s="47" t="inlineStr">
        <is>
          <t>-</t>
        </is>
      </c>
      <c r="C12" s="46" t="inlineStr">
        <is>
          <t>✓</t>
        </is>
      </c>
      <c r="D12" s="46" t="inlineStr">
        <is>
          <t>✓</t>
        </is>
      </c>
      <c r="E12" s="46" t="inlineStr">
        <is>
          <t>✓</t>
        </is>
      </c>
      <c r="F12" s="46" t="inlineStr">
        <is>
          <t>✓</t>
        </is>
      </c>
      <c r="G12" s="47" t="inlineStr">
        <is>
          <t>-</t>
        </is>
      </c>
    </row>
    <row r="13" ht="20" customHeight="1">
      <c r="A13" s="43" t="inlineStr">
        <is>
          <t>GI Multi-Height Sections</t>
        </is>
      </c>
      <c r="B13" s="44" t="inlineStr">
        <is>
          <t>✓</t>
        </is>
      </c>
      <c r="C13" s="44" t="inlineStr">
        <is>
          <t>✓</t>
        </is>
      </c>
      <c r="D13" s="44" t="inlineStr">
        <is>
          <t>✓</t>
        </is>
      </c>
      <c r="E13" s="44" t="inlineStr">
        <is>
          <t>✓</t>
        </is>
      </c>
      <c r="F13" s="44" t="inlineStr">
        <is>
          <t>✓</t>
        </is>
      </c>
      <c r="G13" s="48" t="inlineStr">
        <is>
          <t>✓ (up to 12m)</t>
        </is>
      </c>
    </row>
    <row r="16" ht="22" customHeight="1">
      <c r="A16" s="34" t="inlineStr">
        <is>
          <t>MATERIAL &amp; STRUCTURAL SPECS</t>
        </is>
      </c>
    </row>
    <row r="17" ht="22" customHeight="1">
      <c r="A17" s="42" t="inlineStr">
        <is>
          <t>Specification</t>
        </is>
      </c>
      <c r="B17" s="42" t="inlineStr">
        <is>
          <t>GI Poles (Standard)</t>
        </is>
      </c>
      <c r="C17" s="42" t="inlineStr">
        <is>
          <t>MS Modern Poles</t>
        </is>
      </c>
      <c r="D17" s="42" t="inlineStr">
        <is>
          <t>Solar GI Poles</t>
        </is>
      </c>
      <c r="E17" s="42" t="inlineStr">
        <is>
          <t>Garden GI Poles</t>
        </is>
      </c>
      <c r="F17" s="42" t="inlineStr">
        <is>
          <t>Note</t>
        </is>
      </c>
    </row>
    <row r="18" ht="20" customHeight="1">
      <c r="A18" s="43" t="inlineStr">
        <is>
          <t>Material Standard</t>
        </is>
      </c>
      <c r="B18" s="48" t="inlineStr">
        <is>
          <t>IS:1239</t>
        </is>
      </c>
      <c r="C18" s="48" t="inlineStr">
        <is>
          <t>IS:2062</t>
        </is>
      </c>
      <c r="D18" s="48" t="inlineStr">
        <is>
          <t>IS:1239</t>
        </is>
      </c>
      <c r="E18" s="48" t="inlineStr">
        <is>
          <t>IS:1239</t>
        </is>
      </c>
      <c r="F18" s="48" t="inlineStr"/>
    </row>
    <row r="19" ht="20" customHeight="1">
      <c r="A19" s="45" t="inlineStr">
        <is>
          <t>Wall Thickness</t>
        </is>
      </c>
      <c r="B19" s="47" t="inlineStr">
        <is>
          <t>3.15mm</t>
        </is>
      </c>
      <c r="C19" s="47" t="inlineStr">
        <is>
          <t>4mm (std)</t>
        </is>
      </c>
      <c r="D19" s="47" t="inlineStr">
        <is>
          <t>3.15mm</t>
        </is>
      </c>
      <c r="E19" s="47" t="inlineStr">
        <is>
          <t>3.15mm</t>
        </is>
      </c>
      <c r="F19" s="47" t="inlineStr">
        <is>
          <t>4mm HD available</t>
        </is>
      </c>
    </row>
    <row r="20" ht="20" customHeight="1">
      <c r="A20" s="43" t="inlineStr">
        <is>
          <t>Finish</t>
        </is>
      </c>
      <c r="B20" s="48" t="inlineStr">
        <is>
          <t>HDG + Powder Coat</t>
        </is>
      </c>
      <c r="C20" s="48" t="inlineStr">
        <is>
          <t>HDG + Powder Coat</t>
        </is>
      </c>
      <c r="D20" s="48" t="inlineStr">
        <is>
          <t>HDG + Powder Coat</t>
        </is>
      </c>
      <c r="E20" s="48" t="inlineStr">
        <is>
          <t>HDG + Powder Coat</t>
        </is>
      </c>
      <c r="F20" s="48" t="inlineStr">
        <is>
          <t>Min 60 microns</t>
        </is>
      </c>
    </row>
    <row r="21" ht="20" customHeight="1">
      <c r="A21" s="45" t="inlineStr">
        <is>
          <t>IP Rating</t>
        </is>
      </c>
      <c r="B21" s="47" t="inlineStr">
        <is>
          <t>IP65</t>
        </is>
      </c>
      <c r="C21" s="47" t="inlineStr">
        <is>
          <t>IP65</t>
        </is>
      </c>
      <c r="D21" s="47" t="inlineStr">
        <is>
          <t>IP65</t>
        </is>
      </c>
      <c r="E21" s="47" t="inlineStr">
        <is>
          <t>IP65</t>
        </is>
      </c>
      <c r="F21" s="47" t="inlineStr">
        <is>
          <t>IP66 coastal option</t>
        </is>
      </c>
    </row>
    <row r="22" ht="20" customHeight="1">
      <c r="A22" s="43" t="inlineStr">
        <is>
          <t>Wind Zone Design</t>
        </is>
      </c>
      <c r="B22" s="48" t="inlineStr">
        <is>
          <t>Zone II (140 km/h)</t>
        </is>
      </c>
      <c r="C22" s="48" t="inlineStr">
        <is>
          <t>Zone II (160 km/h)</t>
        </is>
      </c>
      <c r="D22" s="48" t="inlineStr">
        <is>
          <t>Zone II (150 km/h)</t>
        </is>
      </c>
      <c r="E22" s="48" t="inlineStr">
        <is>
          <t>Zone I (130 km/h)</t>
        </is>
      </c>
      <c r="F22" s="48" t="inlineStr">
        <is>
          <t>IS:875 Part-3</t>
        </is>
      </c>
    </row>
    <row r="23" ht="20" customHeight="1">
      <c r="A23" s="45" t="inlineStr">
        <is>
          <t>Base Plate</t>
        </is>
      </c>
      <c r="B23" s="47" t="inlineStr">
        <is>
          <t>300×300×10mm</t>
        </is>
      </c>
      <c r="C23" s="47" t="inlineStr">
        <is>
          <t>350×350×12mm</t>
        </is>
      </c>
      <c r="D23" s="47" t="inlineStr">
        <is>
          <t>300×300×10mm</t>
        </is>
      </c>
      <c r="E23" s="47" t="inlineStr">
        <is>
          <t>250×250×8mm</t>
        </is>
      </c>
      <c r="F23" s="47" t="inlineStr"/>
    </row>
    <row r="24" ht="20" customHeight="1">
      <c r="A24" s="43" t="inlineStr">
        <is>
          <t>Anchor Bolt</t>
        </is>
      </c>
      <c r="B24" s="48" t="inlineStr">
        <is>
          <t>4×M20×600mm</t>
        </is>
      </c>
      <c r="C24" s="48" t="inlineStr">
        <is>
          <t>4×M24×700mm</t>
        </is>
      </c>
      <c r="D24" s="48" t="inlineStr">
        <is>
          <t>4×M20×600mm</t>
        </is>
      </c>
      <c r="E24" s="48" t="inlineStr">
        <is>
          <t>4×M16×450mm</t>
        </is>
      </c>
      <c r="F24" s="48" t="inlineStr"/>
    </row>
    <row r="25" ht="20" customHeight="1">
      <c r="A25" s="45" t="inlineStr">
        <is>
          <t>Foundation Depth</t>
        </is>
      </c>
      <c r="B25" s="47" t="inlineStr">
        <is>
          <t>1.2m (normal soil)</t>
        </is>
      </c>
      <c r="C25" s="47" t="inlineStr">
        <is>
          <t>1.5m (normal soil)</t>
        </is>
      </c>
      <c r="D25" s="47" t="inlineStr">
        <is>
          <t>1.2m</t>
        </is>
      </c>
      <c r="E25" s="47" t="inlineStr">
        <is>
          <t>0.9m</t>
        </is>
      </c>
      <c r="F25" s="47" t="inlineStr">
        <is>
          <t>IS:456</t>
        </is>
      </c>
    </row>
    <row r="27" ht="22" customHeight="1">
      <c r="A27" s="34" t="inlineStr">
        <is>
          <t>COLOUR OPTIONS</t>
        </is>
      </c>
    </row>
    <row r="28" ht="22" customHeight="1">
      <c r="A28" s="42" t="inlineStr">
        <is>
          <t>Colour</t>
        </is>
      </c>
      <c r="B28" s="42" t="inlineStr">
        <is>
          <t>RAL Code</t>
        </is>
      </c>
      <c r="C28" s="42" t="inlineStr">
        <is>
          <t>Description</t>
        </is>
      </c>
      <c r="D28" s="42" t="inlineStr">
        <is>
          <t>Default?</t>
        </is>
      </c>
      <c r="E28" s="42" t="inlineStr">
        <is>
          <t>Best For</t>
        </is>
      </c>
      <c r="F28" s="42" t="inlineStr"/>
    </row>
    <row r="29" ht="20" customHeight="1">
      <c r="A29" s="43" t="inlineStr">
        <is>
          <t>Graphite Grey</t>
        </is>
      </c>
      <c r="B29" s="48" t="inlineStr">
        <is>
          <t>RAL 7024</t>
        </is>
      </c>
      <c r="C29" s="48" t="inlineStr">
        <is>
          <t>Dark charcoal grey</t>
        </is>
      </c>
      <c r="D29" s="49" t="inlineStr">
        <is>
          <t>RECOMMENDED</t>
        </is>
      </c>
      <c r="E29" s="48" t="inlineStr">
        <is>
          <t>All applications</t>
        </is>
      </c>
      <c r="F29" s="48" t="inlineStr"/>
    </row>
    <row r="30" ht="20" customHeight="1">
      <c r="A30" s="45" t="inlineStr">
        <is>
          <t>Matte Black</t>
        </is>
      </c>
      <c r="B30" s="47" t="inlineStr">
        <is>
          <t>RAL 9005</t>
        </is>
      </c>
      <c r="C30" s="47" t="inlineStr">
        <is>
          <t>Deep matte black</t>
        </is>
      </c>
      <c r="D30" s="47" t="inlineStr"/>
      <c r="E30" s="47" t="inlineStr">
        <is>
          <t>Modern / smart city</t>
        </is>
      </c>
      <c r="F30" s="47" t="inlineStr"/>
    </row>
    <row r="31" ht="20" customHeight="1">
      <c r="A31" s="43" t="inlineStr">
        <is>
          <t>Heritage Green</t>
        </is>
      </c>
      <c r="B31" s="48" t="inlineStr">
        <is>
          <t>RAL 6009</t>
        </is>
      </c>
      <c r="C31" s="48" t="inlineStr">
        <is>
          <t>Dark bottle green</t>
        </is>
      </c>
      <c r="D31" s="48" t="inlineStr"/>
      <c r="E31" s="48" t="inlineStr">
        <is>
          <t>Heritage / park</t>
        </is>
      </c>
      <c r="F31" s="48" t="inlineStr"/>
    </row>
    <row r="32" ht="20" customHeight="1">
      <c r="A32" s="45" t="inlineStr">
        <is>
          <t>Antique Bronze</t>
        </is>
      </c>
      <c r="B32" s="47" t="inlineStr">
        <is>
          <t>Custom</t>
        </is>
      </c>
      <c r="C32" s="47" t="inlineStr">
        <is>
          <t>Warm bronze metallic</t>
        </is>
      </c>
      <c r="D32" s="47" t="inlineStr"/>
      <c r="E32" s="47" t="inlineStr">
        <is>
          <t>Heritage zones</t>
        </is>
      </c>
      <c r="F32" s="47" t="inlineStr"/>
    </row>
    <row r="33" ht="20" customHeight="1">
      <c r="A33" s="43" t="inlineStr">
        <is>
          <t>Ivory White</t>
        </is>
      </c>
      <c r="B33" s="48" t="inlineStr">
        <is>
          <t>RAL 9001</t>
        </is>
      </c>
      <c r="C33" s="48" t="inlineStr">
        <is>
          <t>Warm off-white</t>
        </is>
      </c>
      <c r="D33" s="48" t="inlineStr"/>
      <c r="E33" s="48" t="inlineStr">
        <is>
          <t>Parks / gardens</t>
        </is>
      </c>
      <c r="F33" s="48" t="inlineStr"/>
    </row>
    <row r="34" ht="20" customHeight="1">
      <c r="A34" s="45" t="inlineStr">
        <is>
          <t>Sunrise Gold</t>
        </is>
      </c>
      <c r="B34" s="47" t="inlineStr">
        <is>
          <t>Custom</t>
        </is>
      </c>
      <c r="C34" s="47" t="inlineStr">
        <is>
          <t>Deep saffron gold</t>
        </is>
      </c>
      <c r="D34" s="47" t="inlineStr"/>
      <c r="E34" s="47" t="inlineStr">
        <is>
          <t>Temple / cultural</t>
        </is>
      </c>
      <c r="F34" s="47" t="inlineStr"/>
    </row>
    <row r="35" ht="20" customHeight="1">
      <c r="A35" s="43" t="inlineStr">
        <is>
          <t>Custom RAL</t>
        </is>
      </c>
      <c r="B35" s="48" t="inlineStr">
        <is>
          <t>Any</t>
        </is>
      </c>
      <c r="C35" s="48" t="inlineStr">
        <is>
          <t>Any RAL colour</t>
        </is>
      </c>
      <c r="D35" s="48" t="inlineStr"/>
      <c r="E35" s="48" t="inlineStr">
        <is>
          <t>MOQ 20 poles</t>
        </is>
      </c>
      <c r="F35" s="48" t="inlineStr"/>
    </row>
    <row r="37" ht="22" customHeight="1">
      <c r="A37" s="34" t="inlineStr">
        <is>
          <t>LIGHT CCT OPTIONS</t>
        </is>
      </c>
    </row>
    <row r="38" ht="22" customHeight="1">
      <c r="A38" s="42" t="inlineStr">
        <is>
          <t>CCT</t>
        </is>
      </c>
      <c r="B38" s="42" t="inlineStr">
        <is>
          <t>Colour Appearance</t>
        </is>
      </c>
      <c r="C38" s="42" t="inlineStr">
        <is>
          <t>Best Application</t>
        </is>
      </c>
      <c r="D38" s="42" t="inlineStr">
        <is>
          <t>CRI</t>
        </is>
      </c>
      <c r="E38" s="42" t="inlineStr">
        <is>
          <t>Recommended For</t>
        </is>
      </c>
      <c r="F38" s="42" t="inlineStr"/>
    </row>
    <row r="39" ht="20" customHeight="1">
      <c r="A39" s="43" t="inlineStr">
        <is>
          <t>3000K – Warm White</t>
        </is>
      </c>
      <c r="B39" s="48" t="inlineStr">
        <is>
          <t>Warm amber-white</t>
        </is>
      </c>
      <c r="C39" s="48" t="inlineStr">
        <is>
          <t>Parks, temples, promenades</t>
        </is>
      </c>
      <c r="D39" s="48" t="inlineStr">
        <is>
          <t>80+</t>
        </is>
      </c>
      <c r="E39" s="48" t="inlineStr">
        <is>
          <t>Evening leisure / religious</t>
        </is>
      </c>
      <c r="F39" s="48" t="inlineStr"/>
    </row>
    <row r="40" ht="20" customHeight="1">
      <c r="A40" s="45" t="inlineStr">
        <is>
          <t>4000K – Natural White</t>
        </is>
      </c>
      <c r="B40" s="47" t="inlineStr">
        <is>
          <t>Clean neutral white</t>
        </is>
      </c>
      <c r="C40" s="47" t="inlineStr">
        <is>
          <t>Roads, townships, commercial</t>
        </is>
      </c>
      <c r="D40" s="47" t="inlineStr">
        <is>
          <t>80+</t>
        </is>
      </c>
      <c r="E40" s="47" t="inlineStr">
        <is>
          <t>Most applications</t>
        </is>
      </c>
      <c r="F40" s="47" t="inlineStr"/>
    </row>
    <row r="41" ht="20" customHeight="1">
      <c r="A41" s="43" t="inlineStr">
        <is>
          <t>6500K – Cool White</t>
        </is>
      </c>
      <c r="B41" s="48" t="inlineStr">
        <is>
          <t>Cool blue-white</t>
        </is>
      </c>
      <c r="C41" s="48" t="inlineStr">
        <is>
          <t>Highways, security, industrial</t>
        </is>
      </c>
      <c r="D41" s="48" t="inlineStr">
        <is>
          <t>70+</t>
        </is>
      </c>
      <c r="E41" s="48" t="inlineStr">
        <is>
          <t>High-visibility / functional</t>
        </is>
      </c>
      <c r="F41" s="48" t="inlineStr"/>
    </row>
    <row r="43" ht="22" customHeight="1">
      <c r="A43" s="34" t="inlineStr">
        <is>
          <t>GST &amp; HSN REFERENCE</t>
        </is>
      </c>
    </row>
    <row r="44" ht="22" customHeight="1">
      <c r="A44" s="42" t="inlineStr">
        <is>
          <t>Item</t>
        </is>
      </c>
      <c r="B44" s="42" t="inlineStr">
        <is>
          <t>HSN Code</t>
        </is>
      </c>
      <c r="C44" s="42" t="inlineStr">
        <is>
          <t>GST Rate</t>
        </is>
      </c>
      <c r="D44" s="42" t="inlineStr">
        <is>
          <t>Description</t>
        </is>
      </c>
      <c r="E44" s="42" t="inlineStr"/>
      <c r="F44" s="42" t="inlineStr"/>
    </row>
    <row r="45" ht="20" customHeight="1">
      <c r="A45" s="43" t="inlineStr">
        <is>
          <t>Decorative Poles (GI/MS/CI)</t>
        </is>
      </c>
      <c r="B45" s="48" t="inlineStr">
        <is>
          <t>9405</t>
        </is>
      </c>
      <c r="C45" s="48" t="inlineStr">
        <is>
          <t>18%</t>
        </is>
      </c>
      <c r="D45" s="48" t="inlineStr">
        <is>
          <t>Lamps, lighting fittings, illuminated signs</t>
        </is>
      </c>
      <c r="E45" s="48" t="inlineStr"/>
      <c r="F45" s="48" t="inlineStr"/>
    </row>
    <row r="46" ht="20" customHeight="1">
      <c r="A46" s="45" t="inlineStr">
        <is>
          <t>LED Luminaires / Fixtures</t>
        </is>
      </c>
      <c r="B46" s="47" t="inlineStr">
        <is>
          <t>9405</t>
        </is>
      </c>
      <c r="C46" s="47" t="inlineStr">
        <is>
          <t>18%</t>
        </is>
      </c>
      <c r="D46" s="47" t="inlineStr">
        <is>
          <t>LED lighting including street lights</t>
        </is>
      </c>
      <c r="E46" s="47" t="inlineStr"/>
      <c r="F46" s="47" t="inlineStr"/>
    </row>
    <row r="47" ht="20" customHeight="1">
      <c r="A47" s="43" t="inlineStr">
        <is>
          <t>Solar Panel</t>
        </is>
      </c>
      <c r="B47" s="48" t="inlineStr">
        <is>
          <t>8541</t>
        </is>
      </c>
      <c r="C47" s="48" t="inlineStr">
        <is>
          <t>5%</t>
        </is>
      </c>
      <c r="D47" s="48" t="inlineStr">
        <is>
          <t>Photovoltaic cells / panels</t>
        </is>
      </c>
      <c r="E47" s="48" t="inlineStr"/>
      <c r="F47" s="48" t="inlineStr"/>
    </row>
    <row r="48" ht="20" customHeight="1">
      <c r="A48" s="45" t="inlineStr">
        <is>
          <t>LiFePO4 Battery</t>
        </is>
      </c>
      <c r="B48" s="47" t="inlineStr">
        <is>
          <t>8507</t>
        </is>
      </c>
      <c r="C48" s="47" t="inlineStr">
        <is>
          <t>18%</t>
        </is>
      </c>
      <c r="D48" s="47" t="inlineStr">
        <is>
          <t>Electric accumulators</t>
        </is>
      </c>
      <c r="E48" s="47" t="inlineStr"/>
      <c r="F48" s="47" t="inlineStr"/>
    </row>
    <row r="49" ht="20" customHeight="1">
      <c r="A49" s="43" t="inlineStr">
        <is>
          <t>Foundation Civil Work</t>
        </is>
      </c>
      <c r="B49" s="48" t="inlineStr">
        <is>
          <t>9954</t>
        </is>
      </c>
      <c r="C49" s="48" t="inlineStr">
        <is>
          <t>18%</t>
        </is>
      </c>
      <c r="D49" s="48" t="inlineStr">
        <is>
          <t>Construction services</t>
        </is>
      </c>
      <c r="E49" s="48" t="inlineStr"/>
      <c r="F49" s="48" t="inlineStr"/>
    </row>
  </sheetData>
  <mergeCells count="8">
    <mergeCell ref="A2:F2"/>
    <mergeCell ref="A16:F16"/>
    <mergeCell ref="A1:F1"/>
    <mergeCell ref="A37:F37"/>
    <mergeCell ref="A27:F27"/>
    <mergeCell ref="A3:F3"/>
    <mergeCell ref="A7:F7"/>
    <mergeCell ref="A43:F43"/>
  </mergeCells>
  <pageMargins left="0.75" right="0.75" top="1" bottom="1" header="0.5" footer="0.5"/>
  <pageSetup orientation="portrait" paperSize="9"/>
</worksheet>
</file>

<file path=xl/worksheets/sheet3.xml><?xml version="1.0" encoding="utf-8"?>
<worksheet xmlns="http://schemas.openxmlformats.org/spreadsheetml/2006/main">
  <sheetPr>
    <tabColor rgb="003498DB"/>
    <outlinePr summaryBelow="1" summaryRight="1"/>
    <pageSetUpPr/>
  </sheetPr>
  <dimension ref="A1:G30"/>
  <sheetViews>
    <sheetView showGridLines="0" zoomScale="90" workbookViewId="0">
      <selection activeCell="A1" sqref="A1"/>
    </sheetView>
  </sheetViews>
  <sheetFormatPr baseColWidth="8" defaultRowHeight="15"/>
  <cols>
    <col width="6" customWidth="1" min="1" max="1"/>
    <col width="38" customWidth="1" min="2" max="2"/>
    <col width="18" customWidth="1" min="3" max="3"/>
    <col width="18" customWidth="1" min="4" max="4"/>
    <col width="18" customWidth="1" min="5" max="5"/>
    <col width="18" customWidth="1" min="6" max="6"/>
    <col width="22" customWidth="1" min="7" max="7"/>
  </cols>
  <sheetData>
    <row r="1" ht="34" customHeight="1">
      <c r="A1" s="50" t="inlineStr">
        <is>
          <t>INDICATIVE PRICE LIST — DECORATIVE STREET LIGHT POLES (Ex-Works, Nashik)</t>
        </is>
      </c>
    </row>
    <row r="2" ht="18" customHeight="1">
      <c r="A2" s="3" t="inlineStr">
        <is>
          <t>Prices are indicative ex-factory Nashik (excl. GST, freight, and installation). Confirm current pricing at time of quotation.</t>
        </is>
      </c>
    </row>
    <row r="3" ht="3" customHeight="1">
      <c r="A3" s="41" t="n"/>
    </row>
    <row r="5" ht="26" customHeight="1">
      <c r="A5" s="42" t="inlineStr">
        <is>
          <t>S.No.</t>
        </is>
      </c>
      <c r="B5" s="42" t="inlineStr">
        <is>
          <t>Product / Pole Series</t>
        </is>
      </c>
      <c r="C5" s="42" t="inlineStr">
        <is>
          <t>Height Range</t>
        </is>
      </c>
      <c r="D5" s="42" t="inlineStr">
        <is>
          <t>Price Range (₹)</t>
        </is>
      </c>
      <c r="E5" s="42" t="inlineStr">
        <is>
          <t>Unit</t>
        </is>
      </c>
      <c r="F5" s="42" t="inlineStr">
        <is>
          <t>GST (18%)</t>
        </is>
      </c>
      <c r="G5" s="42" t="inlineStr">
        <is>
          <t>Notes</t>
        </is>
      </c>
    </row>
    <row r="6" ht="20" customHeight="1">
      <c r="A6" s="51" t="inlineStr">
        <is>
          <t>HERITAGE POLES — THEMED MOTIFS</t>
        </is>
      </c>
    </row>
    <row r="7" ht="20" customHeight="1">
      <c r="A7" s="47" t="n">
        <v>1</v>
      </c>
      <c r="B7" s="45" t="inlineStr">
        <is>
          <t>Ashok Chakra / Chhatrapati Double Arm Pole</t>
        </is>
      </c>
      <c r="C7" s="47" t="inlineStr">
        <is>
          <t>3–9m</t>
        </is>
      </c>
      <c r="D7" s="52" t="inlineStr">
        <is>
          <t>₹20,000–₹65,000</t>
        </is>
      </c>
      <c r="E7" s="47" t="inlineStr">
        <is>
          <t>Per Pole</t>
        </is>
      </c>
      <c r="F7" s="47" t="inlineStr">
        <is>
          <t>Add 18%</t>
        </is>
      </c>
      <c r="G7" s="47" t="inlineStr">
        <is>
          <t>Height customisable</t>
        </is>
      </c>
    </row>
    <row r="8" ht="20" customHeight="1">
      <c r="A8" s="48" t="n">
        <v>2</v>
      </c>
      <c r="B8" s="43" t="inlineStr">
        <is>
          <t>Dhal Talwar / Rajmudra Double Arm Pole</t>
        </is>
      </c>
      <c r="C8" s="48" t="inlineStr">
        <is>
          <t>3–9m</t>
        </is>
      </c>
      <c r="D8" s="53" t="inlineStr">
        <is>
          <t>₹20,000–₹65,000</t>
        </is>
      </c>
      <c r="E8" s="48" t="inlineStr">
        <is>
          <t>Per Pole</t>
        </is>
      </c>
      <c r="F8" s="48" t="inlineStr">
        <is>
          <t>Add 18%</t>
        </is>
      </c>
      <c r="G8" s="48" t="inlineStr">
        <is>
          <t>Height customisable</t>
        </is>
      </c>
    </row>
    <row r="9" ht="20" customHeight="1">
      <c r="A9" s="47" t="n">
        <v>3</v>
      </c>
      <c r="B9" s="45" t="inlineStr">
        <is>
          <t>Trishul / Om / Vitthal Double Arm Pole</t>
        </is>
      </c>
      <c r="C9" s="47" t="inlineStr">
        <is>
          <t>3–9m</t>
        </is>
      </c>
      <c r="D9" s="52" t="inlineStr">
        <is>
          <t>₹20,000–₹65,000</t>
        </is>
      </c>
      <c r="E9" s="47" t="inlineStr">
        <is>
          <t>Per Pole</t>
        </is>
      </c>
      <c r="F9" s="47" t="inlineStr">
        <is>
          <t>Add 18%</t>
        </is>
      </c>
      <c r="G9" s="47" t="inlineStr">
        <is>
          <t>Height customisable</t>
        </is>
      </c>
    </row>
    <row r="10" ht="20" customHeight="1">
      <c r="A10" s="48" t="n">
        <v>4</v>
      </c>
      <c r="B10" s="43" t="inlineStr">
        <is>
          <t>Sun / Dhanush / Horse Single/Double Arm</t>
        </is>
      </c>
      <c r="C10" s="48" t="inlineStr">
        <is>
          <t>3–9m</t>
        </is>
      </c>
      <c r="D10" s="53" t="inlineStr">
        <is>
          <t>₹16,000–₹55,000</t>
        </is>
      </c>
      <c r="E10" s="48" t="inlineStr">
        <is>
          <t>Per Pole</t>
        </is>
      </c>
      <c r="F10" s="48" t="inlineStr">
        <is>
          <t>Add 18%</t>
        </is>
      </c>
      <c r="G10" s="48" t="inlineStr">
        <is>
          <t>Height customisable</t>
        </is>
      </c>
    </row>
    <row r="11" ht="20" customHeight="1">
      <c r="A11" s="51" t="inlineStr">
        <is>
          <t>STANDARD POLES — NO THEME</t>
        </is>
      </c>
    </row>
    <row r="12" ht="20" customHeight="1">
      <c r="A12" s="47" t="n">
        <v>5</v>
      </c>
      <c r="B12" s="45" t="inlineStr">
        <is>
          <t>Double Arm Decorative Pole — Standard</t>
        </is>
      </c>
      <c r="C12" s="47" t="inlineStr">
        <is>
          <t>3–9m</t>
        </is>
      </c>
      <c r="D12" s="52" t="inlineStr">
        <is>
          <t>₹18,000–₹60,000</t>
        </is>
      </c>
      <c r="E12" s="47" t="inlineStr">
        <is>
          <t>Per Pole</t>
        </is>
      </c>
      <c r="F12" s="47" t="inlineStr">
        <is>
          <t>Add 18%</t>
        </is>
      </c>
      <c r="G12" s="47" t="inlineStr">
        <is>
          <t>Most popular</t>
        </is>
      </c>
    </row>
    <row r="13" ht="20" customHeight="1">
      <c r="A13" s="48" t="n">
        <v>6</v>
      </c>
      <c r="B13" s="43" t="inlineStr">
        <is>
          <t>Single Arm Decorative Pole — Standard</t>
        </is>
      </c>
      <c r="C13" s="48" t="inlineStr">
        <is>
          <t>3–9m</t>
        </is>
      </c>
      <c r="D13" s="53" t="inlineStr">
        <is>
          <t>₹14,000–₹48,000</t>
        </is>
      </c>
      <c r="E13" s="48" t="inlineStr">
        <is>
          <t>Per Pole</t>
        </is>
      </c>
      <c r="F13" s="48" t="inlineStr">
        <is>
          <t>Add 18%</t>
        </is>
      </c>
      <c r="G13" s="48" t="inlineStr"/>
    </row>
    <row r="14" ht="20" customHeight="1">
      <c r="A14" s="47" t="n">
        <v>7</v>
      </c>
      <c r="B14" s="45" t="inlineStr">
        <is>
          <t>Eco Single Arm Decorative Pole</t>
        </is>
      </c>
      <c r="C14" s="47" t="inlineStr">
        <is>
          <t>3–7.5m</t>
        </is>
      </c>
      <c r="D14" s="52" t="inlineStr">
        <is>
          <t>₹10,000–₹35,000</t>
        </is>
      </c>
      <c r="E14" s="47" t="inlineStr">
        <is>
          <t>Per Pole</t>
        </is>
      </c>
      <c r="F14" s="47" t="inlineStr">
        <is>
          <t>Add 18%</t>
        </is>
      </c>
      <c r="G14" s="47" t="inlineStr">
        <is>
          <t>Economy grade</t>
        </is>
      </c>
    </row>
    <row r="15" ht="20" customHeight="1">
      <c r="A15" s="48" t="n">
        <v>8</v>
      </c>
      <c r="B15" s="43" t="inlineStr">
        <is>
          <t>Post Top / Dual Post Top Decorative Light</t>
        </is>
      </c>
      <c r="C15" s="48" t="inlineStr">
        <is>
          <t>3–6m</t>
        </is>
      </c>
      <c r="D15" s="53" t="inlineStr">
        <is>
          <t>₹12,000–₹42,000</t>
        </is>
      </c>
      <c r="E15" s="48" t="inlineStr">
        <is>
          <t>Per Pole</t>
        </is>
      </c>
      <c r="F15" s="48" t="inlineStr">
        <is>
          <t>Add 18%</t>
        </is>
      </c>
      <c r="G15" s="48" t="inlineStr"/>
    </row>
    <row r="16" ht="20" customHeight="1">
      <c r="A16" s="47" t="n">
        <v>9</v>
      </c>
      <c r="B16" s="45" t="inlineStr">
        <is>
          <t>Multi Height Double Arm Pole</t>
        </is>
      </c>
      <c r="C16" s="47" t="inlineStr">
        <is>
          <t>3–12m</t>
        </is>
      </c>
      <c r="D16" s="52" t="inlineStr">
        <is>
          <t>₹18,000–₹85,000</t>
        </is>
      </c>
      <c r="E16" s="47" t="inlineStr">
        <is>
          <t>Per Pole</t>
        </is>
      </c>
      <c r="F16" s="47" t="inlineStr">
        <is>
          <t>Add 18%</t>
        </is>
      </c>
      <c r="G16" s="47" t="inlineStr">
        <is>
          <t>Multi-section</t>
        </is>
      </c>
    </row>
    <row r="17" ht="20" customHeight="1">
      <c r="A17" s="51" t="inlineStr">
        <is>
          <t>MODERN POLES — MS STEEL</t>
        </is>
      </c>
    </row>
    <row r="18" ht="20" customHeight="1">
      <c r="A18" s="48" t="n">
        <v>10</v>
      </c>
      <c r="B18" s="43" t="inlineStr">
        <is>
          <t>Modern Double / Single Arm MS Pole</t>
        </is>
      </c>
      <c r="C18" s="48" t="inlineStr">
        <is>
          <t>6–12m</t>
        </is>
      </c>
      <c r="D18" s="53" t="inlineStr">
        <is>
          <t>₹22,000–₹95,000</t>
        </is>
      </c>
      <c r="E18" s="48" t="inlineStr">
        <is>
          <t>Per Pole</t>
        </is>
      </c>
      <c r="F18" s="48" t="inlineStr">
        <is>
          <t>Add 18%</t>
        </is>
      </c>
      <c r="G18" s="48" t="inlineStr">
        <is>
          <t>Tapered MS</t>
        </is>
      </c>
    </row>
    <row r="19" ht="20" customHeight="1">
      <c r="A19" s="47" t="n">
        <v>11</v>
      </c>
      <c r="B19" s="45" t="inlineStr">
        <is>
          <t>Modern Curved Single Arm Pole</t>
        </is>
      </c>
      <c r="C19" s="47" t="inlineStr">
        <is>
          <t>6–12m</t>
        </is>
      </c>
      <c r="D19" s="52" t="inlineStr">
        <is>
          <t>₹22,000–₹85,000</t>
        </is>
      </c>
      <c r="E19" s="47" t="inlineStr">
        <is>
          <t>Per Pole</t>
        </is>
      </c>
      <c r="F19" s="47" t="inlineStr">
        <is>
          <t>Add 18%</t>
        </is>
      </c>
      <c r="G19" s="47" t="inlineStr">
        <is>
          <t>Swan-neck arm</t>
        </is>
      </c>
    </row>
    <row r="20" ht="20" customHeight="1">
      <c r="A20" s="48" t="n">
        <v>12</v>
      </c>
      <c r="B20" s="43" t="inlineStr">
        <is>
          <t>Modern Square Double / Single Arm Pole</t>
        </is>
      </c>
      <c r="C20" s="48" t="inlineStr">
        <is>
          <t>6–12m</t>
        </is>
      </c>
      <c r="D20" s="53" t="inlineStr">
        <is>
          <t>₹25,000–₹1,05,000</t>
        </is>
      </c>
      <c r="E20" s="48" t="inlineStr">
        <is>
          <t>Per Pole</t>
        </is>
      </c>
      <c r="F20" s="48" t="inlineStr">
        <is>
          <t>Add 18%</t>
        </is>
      </c>
      <c r="G20" s="48" t="inlineStr">
        <is>
          <t>Square section</t>
        </is>
      </c>
    </row>
    <row r="21" ht="20" customHeight="1">
      <c r="A21" s="51" t="inlineStr">
        <is>
          <t>SOLAR DECORATIVE POLES</t>
        </is>
      </c>
    </row>
    <row r="22" ht="20" customHeight="1">
      <c r="A22" s="47" t="n">
        <v>13</v>
      </c>
      <c r="B22" s="45" t="inlineStr">
        <is>
          <t>Solar Single Arm Decorative Pole — 5m</t>
        </is>
      </c>
      <c r="C22" s="47" t="inlineStr">
        <is>
          <t>5m</t>
        </is>
      </c>
      <c r="D22" s="52" t="inlineStr">
        <is>
          <t>₹28,000–₹55,000</t>
        </is>
      </c>
      <c r="E22" s="47" t="inlineStr">
        <is>
          <t>Per Pole</t>
        </is>
      </c>
      <c r="F22" s="47" t="inlineStr">
        <is>
          <t>Add 18%</t>
        </is>
      </c>
      <c r="G22" s="47" t="inlineStr">
        <is>
          <t>Incl. panel + battery</t>
        </is>
      </c>
    </row>
    <row r="23" ht="20" customHeight="1">
      <c r="A23" s="48" t="n">
        <v>14</v>
      </c>
      <c r="B23" s="43" t="inlineStr">
        <is>
          <t>Solar Single Arm Decorative Pole — 6m</t>
        </is>
      </c>
      <c r="C23" s="48" t="inlineStr">
        <is>
          <t>6m</t>
        </is>
      </c>
      <c r="D23" s="53" t="inlineStr">
        <is>
          <t>₹32,000–₹65,000</t>
        </is>
      </c>
      <c r="E23" s="48" t="inlineStr">
        <is>
          <t>Per Pole</t>
        </is>
      </c>
      <c r="F23" s="48" t="inlineStr">
        <is>
          <t>Add 18%</t>
        </is>
      </c>
      <c r="G23" s="48" t="inlineStr">
        <is>
          <t>Incl. panel + battery</t>
        </is>
      </c>
    </row>
    <row r="24" ht="20" customHeight="1">
      <c r="A24" s="47" t="n">
        <v>15</v>
      </c>
      <c r="B24" s="45" t="inlineStr">
        <is>
          <t>Solar Heritage Single Arm Decorative Pole</t>
        </is>
      </c>
      <c r="C24" s="47" t="inlineStr">
        <is>
          <t>4–6m</t>
        </is>
      </c>
      <c r="D24" s="52" t="inlineStr">
        <is>
          <t>₹32,000–₹82,000</t>
        </is>
      </c>
      <c r="E24" s="47" t="inlineStr">
        <is>
          <t>Per Pole</t>
        </is>
      </c>
      <c r="F24" s="47" t="inlineStr">
        <is>
          <t>Add 18%</t>
        </is>
      </c>
      <c r="G24" s="47" t="inlineStr">
        <is>
          <t>Heritage crown + solar</t>
        </is>
      </c>
    </row>
    <row r="25" ht="20" customHeight="1">
      <c r="A25" s="51" t="inlineStr">
        <is>
          <t>GARDEN / PARK POLES</t>
        </is>
      </c>
    </row>
    <row r="26" ht="20" customHeight="1">
      <c r="A26" s="48" t="n">
        <v>16</v>
      </c>
      <c r="B26" s="43" t="inlineStr">
        <is>
          <t>Garden Double Arm Handi / Lantern Theme</t>
        </is>
      </c>
      <c r="C26" s="48" t="inlineStr">
        <is>
          <t>3–5m</t>
        </is>
      </c>
      <c r="D26" s="53" t="inlineStr">
        <is>
          <t>₹12,000–₹40,000</t>
        </is>
      </c>
      <c r="E26" s="48" t="inlineStr">
        <is>
          <t>Per Pole</t>
        </is>
      </c>
      <c r="F26" s="48" t="inlineStr">
        <is>
          <t>Add 18%</t>
        </is>
      </c>
      <c r="G26" s="48" t="inlineStr">
        <is>
          <t>Pedestrian scale</t>
        </is>
      </c>
    </row>
    <row r="27" ht="20" customHeight="1">
      <c r="A27" s="47" t="n">
        <v>17</v>
      </c>
      <c r="B27" s="45" t="inlineStr">
        <is>
          <t>Garden Single Arm Handi / Lantern Theme</t>
        </is>
      </c>
      <c r="C27" s="47" t="inlineStr">
        <is>
          <t>3–5m</t>
        </is>
      </c>
      <c r="D27" s="52" t="inlineStr">
        <is>
          <t>₹10,000–₹34,000</t>
        </is>
      </c>
      <c r="E27" s="47" t="inlineStr">
        <is>
          <t>Per Pole</t>
        </is>
      </c>
      <c r="F27" s="47" t="inlineStr">
        <is>
          <t>Add 18%</t>
        </is>
      </c>
      <c r="G27" s="47" t="inlineStr"/>
    </row>
    <row r="28" ht="20" customHeight="1">
      <c r="A28" s="48" t="n">
        <v>18</v>
      </c>
      <c r="B28" s="43" t="inlineStr">
        <is>
          <t>Garden Standard Double / Single Arm</t>
        </is>
      </c>
      <c r="C28" s="48" t="inlineStr">
        <is>
          <t>3–5m</t>
        </is>
      </c>
      <c r="D28" s="53" t="inlineStr">
        <is>
          <t>₹9,000–₹35,000</t>
        </is>
      </c>
      <c r="E28" s="48" t="inlineStr">
        <is>
          <t>Per Pole</t>
        </is>
      </c>
      <c r="F28" s="48" t="inlineStr">
        <is>
          <t>Add 18%</t>
        </is>
      </c>
      <c r="G28" s="48" t="inlineStr">
        <is>
          <t>Most economical</t>
        </is>
      </c>
    </row>
    <row r="30" ht="22" customHeight="1">
      <c r="A30" s="54" t="inlineStr">
        <is>
          <t>For current pricing and bulk discounts: +91 9607908432 | connect@xeratech.in | decorativestreetlight.in/bulk-quote</t>
        </is>
      </c>
    </row>
  </sheetData>
  <mergeCells count="9">
    <mergeCell ref="A1:G1"/>
    <mergeCell ref="A17:G17"/>
    <mergeCell ref="A3:G3"/>
    <mergeCell ref="A6:G6"/>
    <mergeCell ref="A21:G21"/>
    <mergeCell ref="A30:G30"/>
    <mergeCell ref="A2:G2"/>
    <mergeCell ref="A25:G25"/>
    <mergeCell ref="A11:G1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2026-06-23T07:18:44Z</dcterms:created>
  <dcterms:modified xmlns:dcterms="http://purl.org/dc/terms/" xmlns:xsi="http://www.w3.org/2001/XMLSchema-instance" xsi:type="dcterms:W3CDTF">2026-06-23T07:18:44Z</dcterms:modified>
</cp:coreProperties>
</file>